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4"/>
  <c r="AO99"/>
  <c r="AB93" i="63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5" s="1"/>
  <c r="P5" s="1"/>
  <c r="E5" i="56" s="1"/>
  <c r="C6" i="39"/>
  <c r="L6" i="66" s="1"/>
  <c r="P6" s="1"/>
  <c r="E6" i="58" s="1"/>
  <c r="C7" i="39"/>
  <c r="L7" i="66" s="1"/>
  <c r="M7" s="1"/>
  <c r="D7" i="57" s="1"/>
  <c r="C8" i="39"/>
  <c r="C9"/>
  <c r="L9" i="65" s="1"/>
  <c r="P9" s="1"/>
  <c r="E9" i="56" s="1"/>
  <c r="C10" i="39"/>
  <c r="L10" i="66" s="1"/>
  <c r="P10" s="1"/>
  <c r="E10" i="58" s="1"/>
  <c r="C11" i="39"/>
  <c r="C12"/>
  <c r="C13"/>
  <c r="L13" i="65" s="1"/>
  <c r="P13" s="1"/>
  <c r="E13" i="56" s="1"/>
  <c r="C14" i="39"/>
  <c r="L14" i="66" s="1"/>
  <c r="P14" s="1"/>
  <c r="E14" i="58" s="1"/>
  <c r="C15" i="39"/>
  <c r="L15" i="66" s="1"/>
  <c r="M15" s="1"/>
  <c r="D15" i="57" s="1"/>
  <c r="C16" i="39"/>
  <c r="C17"/>
  <c r="L17" i="66" s="1"/>
  <c r="O17" s="1"/>
  <c r="D17" i="58" s="1"/>
  <c r="C18" i="39"/>
  <c r="L18" i="66" s="1"/>
  <c r="P18" s="1"/>
  <c r="E18" i="58" s="1"/>
  <c r="C19" i="39"/>
  <c r="C20"/>
  <c r="C21"/>
  <c r="L21" i="65" s="1"/>
  <c r="P21" s="1"/>
  <c r="E21" i="56" s="1"/>
  <c r="C22" i="39"/>
  <c r="L22" i="66" s="1"/>
  <c r="P22" s="1"/>
  <c r="E22" i="58" s="1"/>
  <c r="C23" i="39"/>
  <c r="L23" i="66" s="1"/>
  <c r="M23" s="1"/>
  <c r="D23" i="57" s="1"/>
  <c r="C24" i="39"/>
  <c r="C25"/>
  <c r="L25" i="65" s="1"/>
  <c r="P25" s="1"/>
  <c r="E25" i="56" s="1"/>
  <c r="C26" i="39"/>
  <c r="L26" i="66" s="1"/>
  <c r="P26" s="1"/>
  <c r="E26" i="58" s="1"/>
  <c r="C27" i="39"/>
  <c r="C28"/>
  <c r="C29"/>
  <c r="L29" i="65" s="1"/>
  <c r="P29" s="1"/>
  <c r="E29" i="56" s="1"/>
  <c r="C30" i="39"/>
  <c r="L30" i="66" s="1"/>
  <c r="P30" s="1"/>
  <c r="E30" i="58" s="1"/>
  <c r="C31" i="39"/>
  <c r="L31" i="66" s="1"/>
  <c r="M31" s="1"/>
  <c r="D31" i="57" s="1"/>
  <c r="C32" i="39"/>
  <c r="C33"/>
  <c r="L33" i="66" s="1"/>
  <c r="O33" s="1"/>
  <c r="D33" i="58" s="1"/>
  <c r="C34" i="39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K33"/>
  <c r="F33"/>
  <c r="L32"/>
  <c r="N32" s="1"/>
  <c r="E32" i="57" s="1"/>
  <c r="K32" i="66"/>
  <c r="F32"/>
  <c r="K31"/>
  <c r="F31"/>
  <c r="K30"/>
  <c r="F30"/>
  <c r="K29"/>
  <c r="F29"/>
  <c r="L28"/>
  <c r="N28" s="1"/>
  <c r="E28" i="57" s="1"/>
  <c r="K28" i="66"/>
  <c r="F28"/>
  <c r="L27"/>
  <c r="M27" s="1"/>
  <c r="D27" i="57" s="1"/>
  <c r="K27" i="66"/>
  <c r="F27"/>
  <c r="K26"/>
  <c r="F26"/>
  <c r="K25"/>
  <c r="F25"/>
  <c r="L24"/>
  <c r="N24" s="1"/>
  <c r="E24" i="57" s="1"/>
  <c r="K24" i="66"/>
  <c r="F24"/>
  <c r="K23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K17"/>
  <c r="F17"/>
  <c r="L16"/>
  <c r="N16" s="1"/>
  <c r="E16" i="57" s="1"/>
  <c r="K16" i="66"/>
  <c r="F16"/>
  <c r="K15"/>
  <c r="F15"/>
  <c r="K14"/>
  <c r="F14"/>
  <c r="K13"/>
  <c r="F13"/>
  <c r="L12"/>
  <c r="N12" s="1"/>
  <c r="E12" i="57" s="1"/>
  <c r="K12" i="66"/>
  <c r="F12"/>
  <c r="L11"/>
  <c r="M11" s="1"/>
  <c r="D11" i="57" s="1"/>
  <c r="K11" i="66"/>
  <c r="F11"/>
  <c r="K10"/>
  <c r="F10"/>
  <c r="K9"/>
  <c r="F9"/>
  <c r="L8"/>
  <c r="N8" s="1"/>
  <c r="E8" i="57" s="1"/>
  <c r="K8" i="66"/>
  <c r="F8"/>
  <c r="K7"/>
  <c r="F7"/>
  <c r="K6"/>
  <c r="F6"/>
  <c r="K5"/>
  <c r="F5"/>
  <c r="L4"/>
  <c r="N4" s="1"/>
  <c r="E4" i="57" s="1"/>
  <c r="K4" i="66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L9" i="66" l="1"/>
  <c r="O9" s="1"/>
  <c r="D9" i="58" s="1"/>
  <c r="L25" i="66"/>
  <c r="O25" s="1"/>
  <c r="D25" i="58" s="1"/>
  <c r="L5" i="66"/>
  <c r="O5" s="1"/>
  <c r="D5" i="58" s="1"/>
  <c r="L13" i="66"/>
  <c r="O13" s="1"/>
  <c r="D13" i="58" s="1"/>
  <c r="L29" i="66"/>
  <c r="O29" s="1"/>
  <c r="D29" i="58" s="1"/>
  <c r="P97" i="14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7" i="65"/>
  <c r="P97" s="1"/>
  <c r="E97" i="56" s="1"/>
  <c r="L93" i="65"/>
  <c r="P93" s="1"/>
  <c r="E93" i="56" s="1"/>
  <c r="L89" i="65"/>
  <c r="P89" s="1"/>
  <c r="E89" i="56" s="1"/>
  <c r="L85" i="65"/>
  <c r="P85" s="1"/>
  <c r="E85" i="56" s="1"/>
  <c r="L81" i="65"/>
  <c r="P81" s="1"/>
  <c r="E81" i="56" s="1"/>
  <c r="L77" i="65"/>
  <c r="P77" s="1"/>
  <c r="E77" i="56" s="1"/>
  <c r="L73" i="65"/>
  <c r="P73" s="1"/>
  <c r="E73" i="56" s="1"/>
  <c r="L69" i="65"/>
  <c r="P69" s="1"/>
  <c r="E69" i="56" s="1"/>
  <c r="L65" i="65"/>
  <c r="P65" s="1"/>
  <c r="E65" i="56" s="1"/>
  <c r="L61" i="65"/>
  <c r="P61" s="1"/>
  <c r="E61" i="56" s="1"/>
  <c r="L57" i="65"/>
  <c r="P57" s="1"/>
  <c r="E57" i="56" s="1"/>
  <c r="L53" i="65"/>
  <c r="P53" s="1"/>
  <c r="E53" i="56" s="1"/>
  <c r="L49" i="65"/>
  <c r="P49" s="1"/>
  <c r="E49" i="56" s="1"/>
  <c r="L45" i="65"/>
  <c r="P45" s="1"/>
  <c r="E45" i="56" s="1"/>
  <c r="L41" i="65"/>
  <c r="P41" s="1"/>
  <c r="E41" i="56" s="1"/>
  <c r="L37" i="65"/>
  <c r="P37" s="1"/>
  <c r="E37" i="56" s="1"/>
  <c r="L33" i="65"/>
  <c r="P33" s="1"/>
  <c r="E33" i="56" s="1"/>
  <c r="L17" i="65"/>
  <c r="P17" s="1"/>
  <c r="E17" i="56" s="1"/>
  <c r="F83" i="61"/>
  <c r="F45" i="62"/>
  <c r="F84" i="57"/>
  <c r="F91" i="63"/>
  <c r="B99"/>
  <c r="F93" i="62"/>
  <c r="F85"/>
  <c r="F81"/>
  <c r="F75"/>
  <c r="F67"/>
  <c r="F65"/>
  <c r="F63"/>
  <c r="F61"/>
  <c r="F51"/>
  <c r="F49"/>
  <c r="F47"/>
  <c r="F43"/>
  <c r="F93" i="61"/>
  <c r="F15"/>
  <c r="B99"/>
  <c r="B99" i="56"/>
  <c r="F25" i="55"/>
  <c r="F49" i="58"/>
  <c r="F17" i="5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V32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V40" s="1"/>
  <c r="O41" i="65"/>
  <c r="D41" i="56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O46" i="65"/>
  <c r="D46" i="56" s="1"/>
  <c r="G46" s="1"/>
  <c r="O47" i="65"/>
  <c r="D47" i="56" s="1"/>
  <c r="G47" s="1"/>
  <c r="O48" i="65"/>
  <c r="D48" i="56" s="1"/>
  <c r="G48" s="1"/>
  <c r="V48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M14" i="65"/>
  <c r="D14" i="55" s="1"/>
  <c r="M15" i="65"/>
  <c r="D15" i="55" s="1"/>
  <c r="M17" i="65"/>
  <c r="D17" i="55" s="1"/>
  <c r="M18" i="65"/>
  <c r="D18" i="55" s="1"/>
  <c r="G18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M31" i="65"/>
  <c r="D31" i="55" s="1"/>
  <c r="G31" s="1"/>
  <c r="M32" i="65"/>
  <c r="D32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M55" i="65"/>
  <c r="D55" i="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M63" i="65"/>
  <c r="D63" i="55" s="1"/>
  <c r="G63" s="1"/>
  <c r="M64" i="65"/>
  <c r="D64" i="55" s="1"/>
  <c r="M66" i="65"/>
  <c r="D66" i="55" s="1"/>
  <c r="G66" s="1"/>
  <c r="M67" i="65"/>
  <c r="D67" i="55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2" i="65"/>
  <c r="D82" i="55" s="1"/>
  <c r="M83" i="65"/>
  <c r="D83" i="55" s="1"/>
  <c r="G83" s="1"/>
  <c r="M84" i="65"/>
  <c r="D84" i="55" s="1"/>
  <c r="M85" i="65"/>
  <c r="D85" i="55" s="1"/>
  <c r="M86" i="65"/>
  <c r="D86" i="55" s="1"/>
  <c r="M87" i="65"/>
  <c r="D87" i="55" s="1"/>
  <c r="G87" s="1"/>
  <c r="M88" i="65"/>
  <c r="D88" i="55" s="1"/>
  <c r="M89" i="65"/>
  <c r="D89" i="55" s="1"/>
  <c r="M90" i="65"/>
  <c r="D90" i="55" s="1"/>
  <c r="M91" i="65"/>
  <c r="D91" i="55" s="1"/>
  <c r="G91" s="1"/>
  <c r="M92" i="65"/>
  <c r="D92" i="55" s="1"/>
  <c r="M93" i="65"/>
  <c r="D93" i="55" s="1"/>
  <c r="M94" i="65"/>
  <c r="D94" i="55" s="1"/>
  <c r="M95" i="65"/>
  <c r="D95" i="55" s="1"/>
  <c r="G95" s="1"/>
  <c r="M96" i="65"/>
  <c r="D96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O58" s="1"/>
  <c r="N62"/>
  <c r="N66"/>
  <c r="N70"/>
  <c r="O70" s="1"/>
  <c r="N74"/>
  <c r="N78"/>
  <c r="N9"/>
  <c r="N13"/>
  <c r="O13" s="1"/>
  <c r="N25"/>
  <c r="O25" s="1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O67" s="1"/>
  <c r="N68"/>
  <c r="N71"/>
  <c r="N72"/>
  <c r="N75"/>
  <c r="N76"/>
  <c r="N79"/>
  <c r="N80"/>
  <c r="N83"/>
  <c r="N84"/>
  <c r="N87"/>
  <c r="O87" s="1"/>
  <c r="N88"/>
  <c r="N91"/>
  <c r="O91" s="1"/>
  <c r="N92"/>
  <c r="N95"/>
  <c r="N96"/>
  <c r="I99"/>
  <c r="N81"/>
  <c r="N82"/>
  <c r="N85"/>
  <c r="O85" s="1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M3" i="66"/>
  <c r="D3" i="57" s="1"/>
  <c r="P3" i="66"/>
  <c r="E3" i="58" s="1"/>
  <c r="O3" i="66"/>
  <c r="D3" i="58" s="1"/>
  <c r="K4" i="65"/>
  <c r="F4"/>
  <c r="D99"/>
  <c r="K3"/>
  <c r="V8" i="55"/>
  <c r="O13"/>
  <c r="V13"/>
  <c r="V4"/>
  <c r="V59"/>
  <c r="O16"/>
  <c r="V31"/>
  <c r="O87"/>
  <c r="V87"/>
  <c r="V98"/>
  <c r="O98"/>
  <c r="V10" i="56"/>
  <c r="V19"/>
  <c r="O19"/>
  <c r="V26"/>
  <c r="O26"/>
  <c r="V51"/>
  <c r="O51"/>
  <c r="N8" i="55"/>
  <c r="F9"/>
  <c r="I99"/>
  <c r="M99"/>
  <c r="N12"/>
  <c r="F13"/>
  <c r="G26"/>
  <c r="N28"/>
  <c r="F29"/>
  <c r="V38"/>
  <c r="G42"/>
  <c r="N44"/>
  <c r="F45"/>
  <c r="G58"/>
  <c r="N60"/>
  <c r="F61"/>
  <c r="O29" i="56"/>
  <c r="O57"/>
  <c r="O73"/>
  <c r="V3" i="55"/>
  <c r="V66"/>
  <c r="V74"/>
  <c r="V6" i="56"/>
  <c r="O6"/>
  <c r="V15"/>
  <c r="O15"/>
  <c r="V22"/>
  <c r="O22"/>
  <c r="O31"/>
  <c r="V47"/>
  <c r="O47"/>
  <c r="V59"/>
  <c r="V62"/>
  <c r="O62"/>
  <c r="V67"/>
  <c r="V70"/>
  <c r="V78"/>
  <c r="O78"/>
  <c r="V83"/>
  <c r="V86"/>
  <c r="V91"/>
  <c r="V94"/>
  <c r="V95" i="55"/>
  <c r="V11" i="56"/>
  <c r="O11"/>
  <c r="V18"/>
  <c r="O18"/>
  <c r="V27"/>
  <c r="O27"/>
  <c r="O43"/>
  <c r="V50"/>
  <c r="O50"/>
  <c r="B99" i="55"/>
  <c r="F3"/>
  <c r="K99"/>
  <c r="O3"/>
  <c r="F5"/>
  <c r="N20"/>
  <c r="F21"/>
  <c r="N36"/>
  <c r="F37"/>
  <c r="G50"/>
  <c r="N52"/>
  <c r="F53"/>
  <c r="O68"/>
  <c r="O5" i="56"/>
  <c r="O21"/>
  <c r="O37"/>
  <c r="O53"/>
  <c r="O61"/>
  <c r="O69"/>
  <c r="O77"/>
  <c r="O93"/>
  <c r="V70" i="55"/>
  <c r="V78"/>
  <c r="O91"/>
  <c r="V91"/>
  <c r="V7" i="56"/>
  <c r="V28"/>
  <c r="V39"/>
  <c r="O39"/>
  <c r="V46"/>
  <c r="O46"/>
  <c r="V55"/>
  <c r="V58"/>
  <c r="V63"/>
  <c r="V66"/>
  <c r="V71"/>
  <c r="V74"/>
  <c r="O74"/>
  <c r="V82"/>
  <c r="V87"/>
  <c r="V90"/>
  <c r="J99" i="55"/>
  <c r="O7"/>
  <c r="N24"/>
  <c r="N40"/>
  <c r="N56"/>
  <c r="O25" i="58"/>
  <c r="V70"/>
  <c r="V63" i="55"/>
  <c r="V83"/>
  <c r="V64" i="56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F3" i="56"/>
  <c r="F99" s="1"/>
  <c r="V5"/>
  <c r="V9"/>
  <c r="V13"/>
  <c r="V17"/>
  <c r="V21"/>
  <c r="V25"/>
  <c r="V29"/>
  <c r="V37"/>
  <c r="V53"/>
  <c r="V57"/>
  <c r="V61"/>
  <c r="V69"/>
  <c r="V73"/>
  <c r="V77"/>
  <c r="V85"/>
  <c r="V89"/>
  <c r="V93"/>
  <c r="N3" i="57"/>
  <c r="V30" i="58"/>
  <c r="O30"/>
  <c r="V46"/>
  <c r="V62"/>
  <c r="V78"/>
  <c r="V94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G45"/>
  <c r="V45" s="1"/>
  <c r="G41"/>
  <c r="V41" s="1"/>
  <c r="G94" i="55"/>
  <c r="G86"/>
  <c r="V86" s="1"/>
  <c r="G82"/>
  <c r="V82" s="1"/>
  <c r="G64"/>
  <c r="O64" s="1"/>
  <c r="G60"/>
  <c r="V60" s="1"/>
  <c r="G56"/>
  <c r="V56" s="1"/>
  <c r="G52"/>
  <c r="V52" s="1"/>
  <c r="G47"/>
  <c r="V47" s="1"/>
  <c r="G43"/>
  <c r="O43" s="1"/>
  <c r="G39"/>
  <c r="V39" s="1"/>
  <c r="G35"/>
  <c r="G30"/>
  <c r="V30" s="1"/>
  <c r="G22"/>
  <c r="V22" s="1"/>
  <c r="G17"/>
  <c r="G11"/>
  <c r="V11" s="1"/>
  <c r="G6"/>
  <c r="O86"/>
  <c r="O63"/>
  <c r="G96"/>
  <c r="V96" s="1"/>
  <c r="G92"/>
  <c r="O92" s="1"/>
  <c r="G88"/>
  <c r="G84"/>
  <c r="G75"/>
  <c r="V75" s="1"/>
  <c r="G71"/>
  <c r="G67"/>
  <c r="V67" s="1"/>
  <c r="G62"/>
  <c r="V62" s="1"/>
  <c r="G54"/>
  <c r="V54" s="1"/>
  <c r="G32"/>
  <c r="G28"/>
  <c r="V28" s="1"/>
  <c r="G24"/>
  <c r="V24" s="1"/>
  <c r="G19"/>
  <c r="V19" s="1"/>
  <c r="G14"/>
  <c r="V14" s="1"/>
  <c r="G9"/>
  <c r="V9" s="1"/>
  <c r="V26" i="58"/>
  <c r="O19" i="55"/>
  <c r="N25" i="66"/>
  <c r="E25" i="57" s="1"/>
  <c r="O80" i="56"/>
  <c r="O68"/>
  <c r="O92"/>
  <c r="O84"/>
  <c r="O76"/>
  <c r="O60"/>
  <c r="O36"/>
  <c r="V41" i="58"/>
  <c r="L99" i="66"/>
  <c r="O96" i="56"/>
  <c r="O88"/>
  <c r="O72"/>
  <c r="O64"/>
  <c r="O44"/>
  <c r="O28"/>
  <c r="M97" i="65"/>
  <c r="D97" i="55" s="1"/>
  <c r="M81" i="65"/>
  <c r="D81" i="55" s="1"/>
  <c r="M65" i="65"/>
  <c r="D65" i="55" s="1"/>
  <c r="M49" i="65"/>
  <c r="D49" i="55" s="1"/>
  <c r="M33" i="65"/>
  <c r="D33" i="55" s="1"/>
  <c r="N97" i="65"/>
  <c r="E97" i="55" s="1"/>
  <c r="N81" i="65"/>
  <c r="E81" i="55" s="1"/>
  <c r="N65" i="65"/>
  <c r="E65" i="55" s="1"/>
  <c r="N49" i="65"/>
  <c r="E49" i="55" s="1"/>
  <c r="N33" i="65"/>
  <c r="E33" i="55" s="1"/>
  <c r="O97" i="65"/>
  <c r="D97" i="56" s="1"/>
  <c r="G97" s="1"/>
  <c r="V97" s="1"/>
  <c r="O81" i="65"/>
  <c r="D81" i="56" s="1"/>
  <c r="G81" s="1"/>
  <c r="V81" s="1"/>
  <c r="O65" i="65"/>
  <c r="D65" i="56" s="1"/>
  <c r="G65" s="1"/>
  <c r="O49" i="65"/>
  <c r="D49" i="56" s="1"/>
  <c r="G49" s="1"/>
  <c r="O33" i="65"/>
  <c r="D33" i="56" s="1"/>
  <c r="G33" s="1"/>
  <c r="V56"/>
  <c r="O48"/>
  <c r="O32"/>
  <c r="O14" i="55"/>
  <c r="L99" i="65"/>
  <c r="O90" i="56"/>
  <c r="O74" i="55"/>
  <c r="O66"/>
  <c r="G59" i="58"/>
  <c r="O59" s="1"/>
  <c r="O66"/>
  <c r="O42"/>
  <c r="O93"/>
  <c r="O44" i="57"/>
  <c r="G34" i="55"/>
  <c r="O34" s="1"/>
  <c r="O77" i="58"/>
  <c r="O61"/>
  <c r="O37"/>
  <c r="O21"/>
  <c r="O74"/>
  <c r="O66" i="56"/>
  <c r="O54"/>
  <c r="O42"/>
  <c r="O9" i="58"/>
  <c r="O71" i="56"/>
  <c r="V54"/>
  <c r="O30"/>
  <c r="O98"/>
  <c r="O52"/>
  <c r="O38"/>
  <c r="O23"/>
  <c r="G90" i="55"/>
  <c r="V90" s="1"/>
  <c r="O51"/>
  <c r="O38"/>
  <c r="O27"/>
  <c r="G10"/>
  <c r="O10" s="1"/>
  <c r="O95" i="56"/>
  <c r="O83"/>
  <c r="V42"/>
  <c r="O14"/>
  <c r="G8"/>
  <c r="V8" s="1"/>
  <c r="E99"/>
  <c r="G4"/>
  <c r="V4" s="1"/>
  <c r="O94"/>
  <c r="O86"/>
  <c r="O82"/>
  <c r="O79"/>
  <c r="O75"/>
  <c r="O63"/>
  <c r="O59"/>
  <c r="O55"/>
  <c r="O35"/>
  <c r="V34"/>
  <c r="O95" i="55"/>
  <c r="V92"/>
  <c r="V80"/>
  <c r="G79"/>
  <c r="V79" s="1"/>
  <c r="O76"/>
  <c r="O72"/>
  <c r="G55"/>
  <c r="V55" s="1"/>
  <c r="O48"/>
  <c r="O44"/>
  <c r="O40"/>
  <c r="O36"/>
  <c r="O28"/>
  <c r="O20"/>
  <c r="O12"/>
  <c r="V74" i="58"/>
  <c r="V65"/>
  <c r="O57"/>
  <c r="O22"/>
  <c r="G98" i="57"/>
  <c r="V98" s="1"/>
  <c r="G86"/>
  <c r="O86" s="1"/>
  <c r="G82"/>
  <c r="V82" s="1"/>
  <c r="G66"/>
  <c r="V66" s="1"/>
  <c r="G91" i="58"/>
  <c r="O81"/>
  <c r="G75"/>
  <c r="G43"/>
  <c r="O29"/>
  <c r="G27"/>
  <c r="O27" s="1"/>
  <c r="O17"/>
  <c r="G11"/>
  <c r="V11" s="1"/>
  <c r="O6"/>
  <c r="E99"/>
  <c r="V97"/>
  <c r="O53"/>
  <c r="O45"/>
  <c r="V37"/>
  <c r="D99"/>
  <c r="G94" i="57"/>
  <c r="V94" s="1"/>
  <c r="G62"/>
  <c r="V62" s="1"/>
  <c r="G46"/>
  <c r="V46" s="1"/>
  <c r="G30"/>
  <c r="V30" s="1"/>
  <c r="G25"/>
  <c r="V25" s="1"/>
  <c r="O24"/>
  <c r="G10"/>
  <c r="V10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G48" i="58"/>
  <c r="V48" s="1"/>
  <c r="G93" i="55"/>
  <c r="G89"/>
  <c r="G85"/>
  <c r="G77"/>
  <c r="G73"/>
  <c r="G69"/>
  <c r="G61"/>
  <c r="G57"/>
  <c r="G53"/>
  <c r="V53" s="1"/>
  <c r="G49"/>
  <c r="V49" s="1"/>
  <c r="G45"/>
  <c r="G41"/>
  <c r="G37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V10" i="55"/>
  <c r="F99" i="57"/>
  <c r="O80"/>
  <c r="V80"/>
  <c r="O6" i="55"/>
  <c r="V6"/>
  <c r="V26"/>
  <c r="O26"/>
  <c r="D99" i="56" l="1"/>
  <c r="V59" i="58"/>
  <c r="O45" i="56"/>
  <c r="G65" i="55"/>
  <c r="O82"/>
  <c r="G33"/>
  <c r="G97"/>
  <c r="O11" i="58"/>
  <c r="V86" i="57"/>
  <c r="O39" i="55"/>
  <c r="O9"/>
  <c r="O52"/>
  <c r="O56"/>
  <c r="O41" i="56"/>
  <c r="O62" i="55"/>
  <c r="O11"/>
  <c r="G81"/>
  <c r="V81" s="1"/>
  <c r="V88"/>
  <c r="O88"/>
  <c r="V35"/>
  <c r="O35"/>
  <c r="O75"/>
  <c r="O96"/>
  <c r="O24"/>
  <c r="E99"/>
  <c r="D99"/>
  <c r="O30"/>
  <c r="O22"/>
  <c r="O84"/>
  <c r="V84"/>
  <c r="O94"/>
  <c r="V94"/>
  <c r="O32"/>
  <c r="V32"/>
  <c r="V71"/>
  <c r="O71"/>
  <c r="O17"/>
  <c r="V17"/>
  <c r="V64"/>
  <c r="V43"/>
  <c r="O60"/>
  <c r="V65" i="56"/>
  <c r="O65"/>
  <c r="O49"/>
  <c r="V49"/>
  <c r="O97"/>
  <c r="O33"/>
  <c r="V33"/>
  <c r="O81"/>
  <c r="O98" i="57"/>
  <c r="O82"/>
  <c r="O9"/>
  <c r="O66"/>
  <c r="O4" i="56"/>
  <c r="O90" i="55"/>
  <c r="O79"/>
  <c r="O49"/>
  <c r="O12" i="56"/>
  <c r="O8"/>
  <c r="O55" i="55"/>
  <c r="V27" i="58"/>
  <c r="O56"/>
  <c r="O46" i="57"/>
  <c r="O21"/>
  <c r="O94"/>
  <c r="O77"/>
  <c r="O30"/>
  <c r="O25"/>
  <c r="V91" i="58"/>
  <c r="O91"/>
  <c r="O75"/>
  <c r="V75"/>
  <c r="V43"/>
  <c r="O43"/>
  <c r="O62" i="57"/>
  <c r="O61"/>
  <c r="V53"/>
  <c r="O10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BY85"/>
  <c r="CG47"/>
  <c r="CG95"/>
  <c r="CO93"/>
  <c r="CM95"/>
  <c r="CT95"/>
  <c r="DA95"/>
  <c r="BY66"/>
  <c r="DC15"/>
  <c r="DB95"/>
  <c r="DB67"/>
  <c r="DB42"/>
  <c r="DB37"/>
  <c r="DB33"/>
  <c r="BT32"/>
  <c r="DB29"/>
  <c r="DB25"/>
  <c r="BR99"/>
  <c r="DB3"/>
  <c r="BT96"/>
  <c r="DJ96" s="1"/>
  <c r="F96" i="40" s="1"/>
  <c r="BT28" i="54"/>
  <c r="BT24"/>
  <c r="BT8"/>
  <c r="DJ8" s="1"/>
  <c r="F8" i="40" s="1"/>
  <c r="CZ97" i="54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DH4" s="1"/>
  <c r="D4" i="40" s="1"/>
  <c r="BF6" i="54"/>
  <c r="DH6" s="1"/>
  <c r="DI6"/>
  <c r="E6" i="40" s="1"/>
  <c r="BF8" i="54"/>
  <c r="BF10"/>
  <c r="BF25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BF95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AY58"/>
  <c r="AY62"/>
  <c r="DI62"/>
  <c r="E62" i="40" s="1"/>
  <c r="AY72" i="54"/>
  <c r="AY79"/>
  <c r="AY81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I97" i="54"/>
  <c r="E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3"/>
  <c r="DD38"/>
  <c r="DD15"/>
  <c r="DD13"/>
  <c r="DD71"/>
  <c r="DD55"/>
  <c r="DD50"/>
  <c r="DD47"/>
  <c r="DD29"/>
  <c r="CW78"/>
  <c r="CW46"/>
  <c r="CW16"/>
  <c r="CW42"/>
  <c r="CP44"/>
  <c r="CP35"/>
  <c r="CP34"/>
  <c r="CP15"/>
  <c r="D6" i="40"/>
  <c r="DK6" i="54"/>
  <c r="CI7"/>
  <c r="CI17"/>
  <c r="C5" i="40"/>
  <c r="DK5" i="54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17" i="40" l="1"/>
  <c r="F99"/>
  <c r="AE99" i="27"/>
  <c r="AE99" i="29"/>
  <c r="AE99" i="28"/>
  <c r="AE99" i="26"/>
  <c r="C99" i="40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63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<sst xmlns="http://schemas.openxmlformats.org/spreadsheetml/2006/main" count="8068" uniqueCount="543">
  <si>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</si>
  <si>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</si>
  <si>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</si>
  <si>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</si>
  <si>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</si>
  <si>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</si>
  <si>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</si>
  <si>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</si>
  <si>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</si>
  <si>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</si>
  <si>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</si>
  <si>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</si>
  <si>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</si>
  <si>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</si>
  <si>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</si>
  <si>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</si>
  <si>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</si>
  <si>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</si>
  <si>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</si>
  <si>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</si>
  <si>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</si>
  <si>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</si>
  <si>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</si>
  <si>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</si>
  <si>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</si>
  <si>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</si>
  <si>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</si>
  <si>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</si>
  <si>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</si>
  <si>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</si>
  <si>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</si>
  <si>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</si>
  <si>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</si>
  <si>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</si>
  <si>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</si>
  <si>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</si>
  <si>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</si>
  <si>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</si>
  <si>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</si>
  <si>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</si>
  <si>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</si>
  <si>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</si>
  <si>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</si>
  <si>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</si>
  <si>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</si>
  <si>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</si>
  <si>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</si>
  <si>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</si>
  <si>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</si>
  <si>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</si>
  <si>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</si>
  <si>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</si>
  <si>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</si>
  <si>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</si>
  <si>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</si>
  <si>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</si>
  <si>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</si>
  <si>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</si>
  <si>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</si>
  <si>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</si>
  <si>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</si>
  <si>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</si>
  <si>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</si>
  <si>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</si>
  <si>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</si>
  <si>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</si>
  <si>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</si>
  <si>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</si>
  <si>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</si>
  <si>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</si>
  <si>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</si>
  <si>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</si>
  <si>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</si>
  <si>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</si>
  <si>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</si>
  <si>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</si>
  <si>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</si>
  <si>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</si>
  <si>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</si>
  <si>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</si>
  <si>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</si>
  <si>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</si>
  <si>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</si>
  <si>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</si>
  <si>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</si>
  <si>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</si>
  <si>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</si>
  <si>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</si>
  <si>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</si>
  <si>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</si>
  <si>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</si>
  <si>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</si>
  <si>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</si>
  <si>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</si>
  <si>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</si>
  <si>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</si>
  <si>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</si>
  <si>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</si>
  <si>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</si>
  <si>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</si>
  <si>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</si>
  <si>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</si>
  <si>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</si>
  <si>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</si>
  <si>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</si>
  <si>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</si>
  <si>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</si>
  <si>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</si>
  <si>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</si>
  <si>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</si>
  <si>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</si>
  <si>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</si>
  <si>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</si>
  <si>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</si>
  <si>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</si>
  <si>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</si>
  <si>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</si>
  <si>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</si>
  <si>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</si>
  <si>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</si>
  <si>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</si>
  <si>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</si>
  <si>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</si>
  <si>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</si>
  <si>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</si>
  <si>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</si>
  <si>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</si>
  <si>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</si>
  <si>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</si>
  <si>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</si>
  <si>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</si>
  <si>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</si>
  <si>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</si>
  <si>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</si>
  <si>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</si>
  <si>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</si>
  <si>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</si>
  <si>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</si>
  <si>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</si>
  <si>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</si>
  <si>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</si>
  <si>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</si>
  <si>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</si>
  <si>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</si>
  <si>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</si>
  <si>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</si>
  <si>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</si>
  <si>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</si>
  <si>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</si>
  <si>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</si>
  <si>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</si>
  <si>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</si>
  <si>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</si>
  <si>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</si>
  <si>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</si>
  <si>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</si>
  <si>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</si>
  <si>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</si>
  <si>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</si>
  <si>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</si>
  <si>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</si>
  <si>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</si>
  <si>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</si>
  <si>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</si>
  <si>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</si>
  <si>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</si>
  <si>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</si>
  <si>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</si>
  <si>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</si>
  <si>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</si>
  <si>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</si>
  <si>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</si>
  <si>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</si>
  <si>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</si>
  <si>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</si>
  <si>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</si>
  <si>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</si>
  <si>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</si>
  <si>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</si>
  <si>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</si>
  <si>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</si>
  <si>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</si>
  <si>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</si>
  <si>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</si>
  <si>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</si>
  <si>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</si>
  <si>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</si>
  <si>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</si>
  <si>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</si>
  <si>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</si>
  <si>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</si>
  <si>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</si>
  <si>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</si>
  <si>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</si>
  <si>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</si>
  <si>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</si>
  <si>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</si>
  <si>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</si>
  <si>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</si>
  <si>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</si>
  <si>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</si>
  <si>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</si>
  <si>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</si>
  <si>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</si>
  <si>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</si>
  <si>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</si>
  <si>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</si>
  <si>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</si>
  <si>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</si>
  <si>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</si>
  <si>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</si>
  <si>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</si>
  <si>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</si>
  <si>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</si>
  <si>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</si>
  <si>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</si>
  <si>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</si>
  <si>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</si>
  <si>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</si>
  <si>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</si>
  <si>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</si>
  <si>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</si>
  <si>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</si>
  <si>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</si>
  <si>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</si>
  <si>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</si>
  <si>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</si>
  <si>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</si>
  <si>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</si>
  <si>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</si>
  <si>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</si>
  <si>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</si>
  <si>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</si>
  <si>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</si>
  <si>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</si>
  <si>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</si>
  <si>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</si>
  <si>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</si>
  <si>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</si>
  <si>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</si>
  <si>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</si>
  <si>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</si>
  <si>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</si>
  <si>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</si>
  <si>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</si>
  <si>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</si>
  <si>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</si>
  <si>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</si>
  <si>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</si>
  <si>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</si>
  <si>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</si>
  <si>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</si>
  <si>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</si>
  <si>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</si>
  <si>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</si>
  <si>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</si>
  <si>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</si>
  <si>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</si>
  <si>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</si>
  <si>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</si>
  <si>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</si>
  <si>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</si>
  <si>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</si>
  <si>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</si>
  <si>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</si>
  <si>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</si>
  <si>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</si>
  <si>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</si>
  <si>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</si>
  <si>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</si>
  <si>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</si>
  <si>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</si>
  <si>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</si>
  <si>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</si>
  <si>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</si>
  <si>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</si>
  <si>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</si>
  <si>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</si>
  <si>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</si>
  <si>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</si>
  <si>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</si>
  <si>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</si>
  <si>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</si>
  <si>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</si>
  <si>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</si>
  <si>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</si>
  <si>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</si>
  <si>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</si>
  <si>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</si>
  <si>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</si>
  <si>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</si>
  <si>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</si>
  <si>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</si>
  <si>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</si>
  <si>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</si>
  <si>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</si>
  <si>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</si>
  <si>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</si>
  <si>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</si>
  <si>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</si>
  <si>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</si>
  <si>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</si>
  <si>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</si>
  <si>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</si>
  <si>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</si>
  <si>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</si>
  <si>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</si>
  <si>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</si>
  <si>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</si>
  <si>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</si>
  <si>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</si>
  <si>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</si>
  <si>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</si>
  <si>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</si>
  <si>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</si>
  <si>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</si>
  <si>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</si>
  <si>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</si>
  <si>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</si>
  <si>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</si>
  <si>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</si>
  <si>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</si>
  <si>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</si>
  <si>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</si>
  <si>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</si>
  <si>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</si>
  <si>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</si>
  <si>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</si>
  <si>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</si>
  <si>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</si>
  <si>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</si>
  <si>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</si>
  <si>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</si>
  <si>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</si>
  <si>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</si>
  <si>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</si>
  <si>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</si>
  <si>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</si>
  <si>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</si>
  <si>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</si>
  <si>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</si>
  <si>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</si>
  <si>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</si>
  <si>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</si>
  <si>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</si>
  <si>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</si>
  <si>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</si>
  <si>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</si>
  <si>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</si>
  <si>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</si>
  <si>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</si>
  <si>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</si>
  <si>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</si>
  <si>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</si>
  <si>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</si>
  <si>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</si>
  <si>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</si>
  <si>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</si>
  <si>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</si>
  <si>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</si>
  <si>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</si>
  <si>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</si>
  <si>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</si>
  <si>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</si>
  <si>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</si>
  <si>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</si>
  <si>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</si>
  <si>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</si>
  <si>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</si>
  <si>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</si>
  <si>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</si>
  <si>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</si>
  <si>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</si>
  <si>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</si>
  <si>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</si>
  <si>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</si>
  <si>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</si>
  <si>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</si>
  <si>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</si>
  <si>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</si>
  <si>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</si>
  <si>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</si>
  <si>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</si>
  <si>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</si>
  <si>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</si>
  <si>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</si>
  <si>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</si>
  <si>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</si>
  <si>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</si>
  <si>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</si>
  <si>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</si>
  <si>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</si>
  <si>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</si>
  <si>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</si>
  <si>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</si>
  <si>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</si>
  <si>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</si>
  <si>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</si>
  <si>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</si>
  <si>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</si>
  <si>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</si>
  <si>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</si>
  <si>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</si>
  <si>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</si>
  <si>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</si>
  <si>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</si>
  <si>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</si>
  <si>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</si>
  <si>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</si>
  <si>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</si>
  <si>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</si>
  <si>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</si>
  <si>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</si>
  <si>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</si>
  <si>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</si>
  <si>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</si>
  <si>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</si>
  <si>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</si>
  <si>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</si>
  <si>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</si>
  <si>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</si>
  <si>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</si>
  <si>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</si>
  <si>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</si>
  <si>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</si>
  <si>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</si>
  <si>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</si>
  <si>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</si>
  <si>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</si>
  <si>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</si>
  <si>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</si>
  <si>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</si>
  <si>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</si>
  <si>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</si>
  <si>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</si>
  <si>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</si>
  <si>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</si>
  <si>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</si>
  <si>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</si>
  <si>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</si>
  <si>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</si>
  <si>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</si>
  <si>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</si>
  <si>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</si>
  <si>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</si>
  <si>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</si>
  <si>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</si>
  <si>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</si>
  <si>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</si>
  <si>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</si>
  <si>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</si>
  <si>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</si>
  <si>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55IS2022/09/07</t>
  </si>
  <si>
    <t>BRBCL(ER-17)</t>
  </si>
  <si>
    <t>FSTPP I &amp; II(ER-17)</t>
  </si>
  <si>
    <t>KGSU1AND2(SR-25)</t>
  </si>
  <si>
    <t>KGSU3AND4(SR-25)</t>
  </si>
  <si>
    <t>KHSTPP-II(ER-17)</t>
  </si>
  <si>
    <t>KKNP(SR-25)</t>
  </si>
  <si>
    <t>KUDGI(SR-25)</t>
  </si>
  <si>
    <t>MAPS(SR-25)</t>
  </si>
  <si>
    <t>NLCEXP(SR-25)</t>
  </si>
  <si>
    <t>NLCIIST1(SR-25)</t>
  </si>
  <si>
    <t>NLCIIST2(SR-25)</t>
  </si>
  <si>
    <t>NLCTS2EXP(SR-25)</t>
  </si>
  <si>
    <t>NNTPP(SR-25)</t>
  </si>
  <si>
    <t>NTPL(SR-25)</t>
  </si>
  <si>
    <t>RSTPSU1TO6(SR-25)</t>
  </si>
  <si>
    <t>RSTPSU7(SR-25)</t>
  </si>
  <si>
    <t>SASAN(WR-44)</t>
  </si>
  <si>
    <t>SIMHST2(SR-25)</t>
  </si>
  <si>
    <t>TALA(ER-17)</t>
  </si>
  <si>
    <t>TALST2(SR-25)</t>
  </si>
  <si>
    <t>VALLURNTECL(SR-25)</t>
  </si>
  <si>
    <t>APNRL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</si>
  <si>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</si>
  <si>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</si>
  <si>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</si>
  <si>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</si>
  <si>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</si>
  <si>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</si>
  <si>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</si>
  <si>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</si>
  <si>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</si>
  <si>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JSWEL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</si>
  <si>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</si>
  <si>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</si>
  <si>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</si>
  <si>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</si>
  <si>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</si>
  <si>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</si>
  <si>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</si>
  <si>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</si>
  <si>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</si>
  <si>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</si>
  <si>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</si>
  <si>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</si>
  <si>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</si>
  <si>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</si>
  <si>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RSRPL_BKN</t>
  </si>
  <si>
    <t>TS1PL_BKN</t>
  </si>
  <si>
    <t>East_Delhi_Waste_Processing_Company_Limited_(EDWPCL)</t>
  </si>
  <si>
    <t>ANTA_CRF(NR-101)</t>
  </si>
  <si>
    <t>ANTA_GF(NR-101)</t>
  </si>
  <si>
    <t>ANTA_LF(NR-101)</t>
  </si>
  <si>
    <t>ANTA_RF(NR-101)</t>
  </si>
  <si>
    <t>AURY_CRF(NR-101)</t>
  </si>
  <si>
    <t>AURY_GF(NR-101)</t>
  </si>
  <si>
    <t>AURY_LF(NR-101)</t>
  </si>
  <si>
    <t>AURY_RF(NR-101)</t>
  </si>
  <si>
    <t>BSIUL(NR-101)</t>
  </si>
  <si>
    <t>CHAMERA1(NR-101)</t>
  </si>
  <si>
    <t>CHAMERA2(NR-101)</t>
  </si>
  <si>
    <t>CHAMERA3(NR-101)</t>
  </si>
  <si>
    <t>DADRI_CRF(NR-101)</t>
  </si>
  <si>
    <t>DADRI_GF(NR-101)</t>
  </si>
  <si>
    <t>DADRI_LF(NR-101)</t>
  </si>
  <si>
    <t>DADRI_RF(NR-101)</t>
  </si>
  <si>
    <t>DADRT2(NR-101)</t>
  </si>
  <si>
    <t>DHAULIGNGA(NR-101)</t>
  </si>
  <si>
    <t>DULHASTI(NR-101)</t>
  </si>
  <si>
    <t>JHAJJAR(NR-101)</t>
  </si>
  <si>
    <t>KOTESHWR(NR-101)</t>
  </si>
  <si>
    <t>NAPP(NR-101)</t>
  </si>
  <si>
    <t>NJPC(NR-101)</t>
  </si>
  <si>
    <t>PARBATI3(NR-101)</t>
  </si>
  <si>
    <t>RAPPB(NR-101)</t>
  </si>
  <si>
    <t>RAPPC(NR-101)</t>
  </si>
  <si>
    <t>RIHAND1(NR-101)</t>
  </si>
  <si>
    <t>RIHAND2(NR-101)</t>
  </si>
  <si>
    <t>RIHAND3(NR-101)</t>
  </si>
  <si>
    <t>SALAL(NR-101)</t>
  </si>
  <si>
    <t>SEWA2(NR-101)</t>
  </si>
  <si>
    <t>SINGRAULI(NR-101)</t>
  </si>
  <si>
    <t>SINGRAULI_HYDRO(NR-101)</t>
  </si>
  <si>
    <t>TANAKPUR(NR-101)</t>
  </si>
  <si>
    <t>TEHRI(NR-101)</t>
  </si>
  <si>
    <t>UNCHAHAR1(NR-101)</t>
  </si>
  <si>
    <t>UNCHAHAR2(NR-101)</t>
  </si>
  <si>
    <t>UNCHAHAR3(NR-101)</t>
  </si>
  <si>
    <t>UNCHAHAR4(NR-101)</t>
  </si>
  <si>
    <t>URI(NR-101)</t>
  </si>
  <si>
    <t>URI2(NR-101)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</si>
</sst>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27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27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31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31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31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31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28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28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26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26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26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26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26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26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34.24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34.29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310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306.00700000000001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800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44811</v>
      </c>
      <c r="Z3" s="37">
        <f>S3</f>
        <v>44811</v>
      </c>
      <c r="AE3" s="36"/>
      <c r="AH3" s="38">
        <f>AV4</f>
        <v>44811</v>
      </c>
    </row>
    <row r="4" spans="1:48" ht="15.75" thickBot="1">
      <c r="A4" s="37">
        <f>frq!A1</f>
        <v>44811</v>
      </c>
      <c r="L4" s="37">
        <f>frq!A1</f>
        <v>44811</v>
      </c>
      <c r="P4" s="37">
        <f>frq!A1</f>
        <v>44811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7.825E-2</v>
      </c>
      <c r="H31" s="54">
        <f>(BAWANA!U28+BAWANA!V28)/4000</f>
        <v>0</v>
      </c>
      <c r="I31" s="54"/>
      <c r="J31" s="54">
        <f t="shared" si="3"/>
        <v>7.825E-2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7.825E-2</v>
      </c>
      <c r="H32" s="54">
        <f>(BAWANA!U29+BAWANA!V29)/4000</f>
        <v>0</v>
      </c>
      <c r="I32" s="54"/>
      <c r="J32" s="54">
        <f t="shared" si="3"/>
        <v>7.825E-2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7.825E-2</v>
      </c>
      <c r="H33" s="54">
        <f>(BAWANA!U30+BAWANA!V30)/4000</f>
        <v>0</v>
      </c>
      <c r="I33" s="54"/>
      <c r="J33" s="54">
        <f t="shared" si="3"/>
        <v>7.825E-2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7.825E-2</v>
      </c>
      <c r="H34" s="54">
        <f>(BAWANA!U31+BAWANA!V31)/4000</f>
        <v>0</v>
      </c>
      <c r="I34" s="54"/>
      <c r="J34" s="54">
        <f t="shared" si="3"/>
        <v>7.825E-2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7.825E-2</v>
      </c>
      <c r="H35" s="54">
        <f>(BAWANA!U32+BAWANA!V32)/4000</f>
        <v>0</v>
      </c>
      <c r="I35" s="54"/>
      <c r="J35" s="54">
        <f t="shared" si="3"/>
        <v>7.825E-2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7.825E-2</v>
      </c>
      <c r="H36" s="54">
        <f>(BAWANA!U33+BAWANA!V33)/4000</f>
        <v>0</v>
      </c>
      <c r="I36" s="54"/>
      <c r="J36" s="54">
        <f t="shared" si="3"/>
        <v>7.825E-2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7.825E-2</v>
      </c>
      <c r="H37" s="54">
        <f>(BAWANA!U34+BAWANA!V34)/4000</f>
        <v>0</v>
      </c>
      <c r="I37" s="54"/>
      <c r="J37" s="54">
        <f t="shared" si="3"/>
        <v>7.825E-2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</v>
      </c>
      <c r="I38" s="54"/>
      <c r="J38" s="54">
        <f t="shared" si="3"/>
        <v>7.7499999999999999E-2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</v>
      </c>
      <c r="I39" s="54"/>
      <c r="J39" s="54">
        <f t="shared" si="3"/>
        <v>7.7499999999999999E-2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</v>
      </c>
      <c r="I40" s="54"/>
      <c r="J40" s="54">
        <f t="shared" si="3"/>
        <v>7.7499999999999999E-2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7.7499999999999999E-2</v>
      </c>
      <c r="H41" s="54">
        <f>(BAWANA!U38+BAWANA!V38)/4000</f>
        <v>0</v>
      </c>
      <c r="I41" s="54"/>
      <c r="J41" s="54">
        <f t="shared" si="3"/>
        <v>7.7499999999999999E-2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7.7499999999999999E-2</v>
      </c>
      <c r="H42" s="54">
        <f>(BAWANA!U39+BAWANA!V39)/4000</f>
        <v>0</v>
      </c>
      <c r="I42" s="54"/>
      <c r="J42" s="54">
        <f t="shared" si="3"/>
        <v>7.7499999999999999E-2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7.7499999999999999E-2</v>
      </c>
      <c r="H43" s="54">
        <f>(BAWANA!U40+BAWANA!V40)/4000</f>
        <v>0</v>
      </c>
      <c r="I43" s="54"/>
      <c r="J43" s="54">
        <f t="shared" si="3"/>
        <v>7.7499999999999999E-2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7.7499999999999999E-2</v>
      </c>
      <c r="H44" s="54">
        <f>(BAWANA!U41+BAWANA!V41)/4000</f>
        <v>0</v>
      </c>
      <c r="I44" s="54"/>
      <c r="J44" s="54">
        <f t="shared" si="3"/>
        <v>7.7499999999999999E-2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7.7499999999999999E-2</v>
      </c>
      <c r="H45" s="54">
        <f>(BAWANA!U42+BAWANA!V42)/4000</f>
        <v>0</v>
      </c>
      <c r="I45" s="54"/>
      <c r="J45" s="54">
        <f t="shared" si="3"/>
        <v>7.7499999999999999E-2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7.6501750000000007E-2</v>
      </c>
      <c r="H68" s="54">
        <f>(BAWANA!U65+BAWANA!V65)/4000</f>
        <v>0</v>
      </c>
      <c r="I68" s="54"/>
      <c r="J68" s="54">
        <f t="shared" si="3"/>
        <v>7.6501750000000007E-2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7.8E-2</v>
      </c>
      <c r="H94" s="54">
        <f>(BAWANA!U91+BAWANA!V91)/4000</f>
        <v>0</v>
      </c>
      <c r="I94" s="54"/>
      <c r="J94" s="54">
        <f t="shared" si="9"/>
        <v>7.8E-2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7.8E-2</v>
      </c>
      <c r="H95" s="54">
        <f>(BAWANA!U92+BAWANA!V92)/4000</f>
        <v>0</v>
      </c>
      <c r="I95" s="54"/>
      <c r="J95" s="54">
        <f t="shared" si="9"/>
        <v>7.8E-2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7.8E-2</v>
      </c>
      <c r="H96" s="54">
        <f>(BAWANA!U93+BAWANA!V93)/4000</f>
        <v>0</v>
      </c>
      <c r="I96" s="54"/>
      <c r="J96" s="54">
        <f t="shared" si="9"/>
        <v>7.8E-2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7.8E-2</v>
      </c>
      <c r="H97" s="54">
        <f>(BAWANA!U94+BAWANA!V94)/4000</f>
        <v>0</v>
      </c>
      <c r="I97" s="54"/>
      <c r="J97" s="54">
        <f t="shared" si="9"/>
        <v>7.8E-2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7.4537517500000003</v>
      </c>
      <c r="H102" s="54">
        <f t="shared" si="14"/>
        <v>0</v>
      </c>
      <c r="I102" s="54"/>
      <c r="J102" s="54">
        <f t="shared" si="14"/>
        <v>7.4537517500000003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-30</v>
      </c>
      <c r="P3" s="95">
        <v>0</v>
      </c>
      <c r="Q3" s="95">
        <v>0</v>
      </c>
      <c r="R3" s="95">
        <v>0</v>
      </c>
      <c r="S3" s="114">
        <v>0</v>
      </c>
      <c r="U3" s="115">
        <v>-30</v>
      </c>
      <c r="V3" s="116">
        <v>0</v>
      </c>
      <c r="W3">
        <v>0</v>
      </c>
      <c r="X3">
        <v>-30</v>
      </c>
      <c r="Y3">
        <v>0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0</v>
      </c>
      <c r="W4">
        <v>0</v>
      </c>
      <c r="X4">
        <v>-30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-36</v>
      </c>
      <c r="O5" s="88">
        <v>-30</v>
      </c>
      <c r="P5" s="88">
        <v>-45</v>
      </c>
      <c r="Q5" s="88">
        <v>0</v>
      </c>
      <c r="R5" s="88">
        <v>0</v>
      </c>
      <c r="S5" s="116">
        <v>0</v>
      </c>
      <c r="U5" s="115">
        <v>-111</v>
      </c>
      <c r="V5" s="116">
        <v>0</v>
      </c>
      <c r="W5">
        <v>-36</v>
      </c>
      <c r="X5">
        <v>-30</v>
      </c>
      <c r="Y5">
        <v>0</v>
      </c>
      <c r="Z5">
        <v>0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-40</v>
      </c>
      <c r="O6" s="88">
        <v>-30</v>
      </c>
      <c r="P6" s="88">
        <v>-45</v>
      </c>
      <c r="Q6" s="88">
        <v>0</v>
      </c>
      <c r="R6" s="88">
        <v>0</v>
      </c>
      <c r="S6" s="116">
        <v>0</v>
      </c>
      <c r="U6" s="115">
        <v>-115</v>
      </c>
      <c r="V6" s="116">
        <v>0</v>
      </c>
      <c r="W6">
        <v>-40</v>
      </c>
      <c r="X6">
        <v>-30</v>
      </c>
      <c r="Y6">
        <v>0</v>
      </c>
      <c r="Z6">
        <v>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0.97</v>
      </c>
      <c r="M7" s="116">
        <v>0</v>
      </c>
      <c r="N7" s="115">
        <v>-95</v>
      </c>
      <c r="O7" s="88">
        <v>-50</v>
      </c>
      <c r="P7" s="88">
        <v>0</v>
      </c>
      <c r="Q7" s="88">
        <v>-50</v>
      </c>
      <c r="R7" s="88">
        <v>0</v>
      </c>
      <c r="S7" s="116">
        <v>0</v>
      </c>
      <c r="U7" s="115">
        <v>-195</v>
      </c>
      <c r="V7" s="116">
        <v>0.97</v>
      </c>
      <c r="W7">
        <v>-95</v>
      </c>
      <c r="X7">
        <v>-50</v>
      </c>
      <c r="Y7">
        <v>0.97</v>
      </c>
      <c r="Z7">
        <v>-50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-78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-88</v>
      </c>
      <c r="V8" s="116">
        <v>0</v>
      </c>
      <c r="W8">
        <v>-78</v>
      </c>
      <c r="X8">
        <v>-10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-55</v>
      </c>
      <c r="O9" s="88">
        <v>0</v>
      </c>
      <c r="P9" s="88">
        <v>-55</v>
      </c>
      <c r="Q9" s="88">
        <v>0</v>
      </c>
      <c r="R9" s="88">
        <v>0</v>
      </c>
      <c r="S9" s="116">
        <v>0</v>
      </c>
      <c r="U9" s="115">
        <v>-110</v>
      </c>
      <c r="V9" s="116">
        <v>0</v>
      </c>
      <c r="W9">
        <v>-55</v>
      </c>
      <c r="X9">
        <v>0</v>
      </c>
      <c r="Y9">
        <v>0</v>
      </c>
      <c r="Z9">
        <v>0</v>
      </c>
      <c r="AA9">
        <v>-55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-57</v>
      </c>
      <c r="O10" s="88">
        <v>-55</v>
      </c>
      <c r="P10" s="88">
        <v>0</v>
      </c>
      <c r="Q10" s="88">
        <v>0</v>
      </c>
      <c r="R10" s="88">
        <v>0</v>
      </c>
      <c r="S10" s="116">
        <v>0</v>
      </c>
      <c r="U10" s="115">
        <v>-112</v>
      </c>
      <c r="V10" s="116">
        <v>0</v>
      </c>
      <c r="W10">
        <v>-57</v>
      </c>
      <c r="X10">
        <v>-55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16.48</v>
      </c>
      <c r="M11" s="116">
        <v>0</v>
      </c>
      <c r="N11" s="115">
        <v>-102</v>
      </c>
      <c r="O11" s="88">
        <v>-20</v>
      </c>
      <c r="P11" s="88">
        <v>-25</v>
      </c>
      <c r="Q11" s="88">
        <v>-50</v>
      </c>
      <c r="R11" s="88">
        <v>0</v>
      </c>
      <c r="S11" s="116">
        <v>0</v>
      </c>
      <c r="U11" s="115">
        <v>-197</v>
      </c>
      <c r="V11" s="116">
        <v>16.48</v>
      </c>
      <c r="W11">
        <v>-102</v>
      </c>
      <c r="X11">
        <v>-20</v>
      </c>
      <c r="Y11">
        <v>16.48</v>
      </c>
      <c r="Z11">
        <v>-50</v>
      </c>
      <c r="AA11">
        <v>-25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-66</v>
      </c>
      <c r="O12" s="88">
        <v>-40</v>
      </c>
      <c r="P12" s="88">
        <v>-25</v>
      </c>
      <c r="Q12" s="88">
        <v>0</v>
      </c>
      <c r="R12" s="88">
        <v>0</v>
      </c>
      <c r="S12" s="116">
        <v>0</v>
      </c>
      <c r="U12" s="115">
        <v>-131</v>
      </c>
      <c r="V12" s="116">
        <v>0</v>
      </c>
      <c r="W12">
        <v>-66</v>
      </c>
      <c r="X12">
        <v>-40</v>
      </c>
      <c r="Y12">
        <v>0</v>
      </c>
      <c r="Z12">
        <v>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0.97</v>
      </c>
      <c r="M13" s="116">
        <v>0</v>
      </c>
      <c r="N13" s="115">
        <v>-74</v>
      </c>
      <c r="O13" s="88">
        <v>-15</v>
      </c>
      <c r="P13" s="88">
        <v>0</v>
      </c>
      <c r="Q13" s="88">
        <v>0</v>
      </c>
      <c r="R13" s="88">
        <v>0</v>
      </c>
      <c r="S13" s="116">
        <v>0</v>
      </c>
      <c r="U13" s="115">
        <v>-89</v>
      </c>
      <c r="V13" s="116">
        <v>0.97</v>
      </c>
      <c r="W13">
        <v>-74</v>
      </c>
      <c r="X13">
        <v>-15</v>
      </c>
      <c r="Y13">
        <v>0.97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13.57</v>
      </c>
      <c r="M14" s="116">
        <v>0</v>
      </c>
      <c r="N14" s="115">
        <v>-53</v>
      </c>
      <c r="O14" s="88">
        <v>-10</v>
      </c>
      <c r="P14" s="88">
        <v>-40</v>
      </c>
      <c r="Q14" s="88">
        <v>0</v>
      </c>
      <c r="R14" s="88">
        <v>0</v>
      </c>
      <c r="S14" s="116">
        <v>0</v>
      </c>
      <c r="U14" s="115">
        <v>-103</v>
      </c>
      <c r="V14" s="116">
        <v>13.57</v>
      </c>
      <c r="W14">
        <v>-53</v>
      </c>
      <c r="X14">
        <v>-10</v>
      </c>
      <c r="Y14">
        <v>13.57</v>
      </c>
      <c r="Z14">
        <v>0</v>
      </c>
      <c r="AA14">
        <v>-40</v>
      </c>
    </row>
    <row r="15" spans="1:27">
      <c r="G15" t="s">
        <v>57</v>
      </c>
      <c r="H15" s="115">
        <v>10.67</v>
      </c>
      <c r="I15" s="88">
        <v>0</v>
      </c>
      <c r="J15" s="88">
        <v>19.39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-50</v>
      </c>
      <c r="R15" s="88">
        <v>0</v>
      </c>
      <c r="S15" s="116">
        <v>0</v>
      </c>
      <c r="U15" s="115">
        <v>-50</v>
      </c>
      <c r="V15" s="116">
        <v>30.06</v>
      </c>
      <c r="W15">
        <v>10.67</v>
      </c>
      <c r="X15">
        <v>0</v>
      </c>
      <c r="Y15">
        <v>0</v>
      </c>
      <c r="Z15">
        <v>-50</v>
      </c>
      <c r="AA15">
        <v>19.39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-12</v>
      </c>
      <c r="V16" s="116">
        <v>0</v>
      </c>
      <c r="W16">
        <v>-12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11.64</v>
      </c>
      <c r="I17" s="88">
        <v>0</v>
      </c>
      <c r="J17" s="88">
        <v>19.39</v>
      </c>
      <c r="K17" s="88">
        <v>0</v>
      </c>
      <c r="L17" s="88">
        <v>13.09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44.12</v>
      </c>
      <c r="W17">
        <v>11.64</v>
      </c>
      <c r="X17">
        <v>0</v>
      </c>
      <c r="Y17">
        <v>13.09</v>
      </c>
      <c r="Z17">
        <v>0</v>
      </c>
      <c r="AA17">
        <v>19.39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13.09</v>
      </c>
      <c r="M18" s="116">
        <v>0</v>
      </c>
      <c r="N18" s="115">
        <v>-2</v>
      </c>
      <c r="O18" s="88">
        <v>0</v>
      </c>
      <c r="P18" s="88">
        <v>-30</v>
      </c>
      <c r="Q18" s="88">
        <v>0</v>
      </c>
      <c r="R18" s="88">
        <v>0</v>
      </c>
      <c r="S18" s="116">
        <v>0</v>
      </c>
      <c r="U18" s="115">
        <v>-32</v>
      </c>
      <c r="V18" s="116">
        <v>13.09</v>
      </c>
      <c r="W18">
        <v>-2</v>
      </c>
      <c r="X18">
        <v>0</v>
      </c>
      <c r="Y18">
        <v>13.09</v>
      </c>
      <c r="Z18">
        <v>0</v>
      </c>
      <c r="AA18">
        <v>-30</v>
      </c>
    </row>
    <row r="19" spans="7:27">
      <c r="G19" t="s">
        <v>61</v>
      </c>
      <c r="H19" s="115">
        <v>36.85</v>
      </c>
      <c r="I19" s="88">
        <v>0</v>
      </c>
      <c r="J19" s="88">
        <v>19.39</v>
      </c>
      <c r="K19" s="88">
        <v>0</v>
      </c>
      <c r="L19" s="88">
        <v>0.97</v>
      </c>
      <c r="M19" s="116">
        <v>0</v>
      </c>
      <c r="N19" s="115">
        <v>0</v>
      </c>
      <c r="O19" s="88">
        <v>-30</v>
      </c>
      <c r="P19" s="88">
        <v>0</v>
      </c>
      <c r="Q19" s="88">
        <v>-55</v>
      </c>
      <c r="R19" s="88">
        <v>0</v>
      </c>
      <c r="S19" s="116">
        <v>0</v>
      </c>
      <c r="U19" s="115">
        <v>-85</v>
      </c>
      <c r="V19" s="116">
        <v>57.21</v>
      </c>
      <c r="W19">
        <v>36.85</v>
      </c>
      <c r="X19">
        <v>-30</v>
      </c>
      <c r="Y19">
        <v>0.97</v>
      </c>
      <c r="Z19">
        <v>-55</v>
      </c>
      <c r="AA19">
        <v>19.39</v>
      </c>
    </row>
    <row r="20" spans="7:27">
      <c r="G20" t="s">
        <v>62</v>
      </c>
      <c r="H20" s="115">
        <v>39.75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39.75</v>
      </c>
      <c r="W20">
        <v>39.75</v>
      </c>
      <c r="X20">
        <v>0</v>
      </c>
      <c r="Y20">
        <v>0</v>
      </c>
      <c r="Z20">
        <v>0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19.39</v>
      </c>
      <c r="K21" s="88">
        <v>0</v>
      </c>
      <c r="L21" s="88">
        <v>12.7</v>
      </c>
      <c r="M21" s="116">
        <v>0</v>
      </c>
      <c r="N21" s="115">
        <v>-26</v>
      </c>
      <c r="O21" s="88">
        <v>-15</v>
      </c>
      <c r="P21" s="88">
        <v>0</v>
      </c>
      <c r="Q21" s="88">
        <v>0</v>
      </c>
      <c r="R21" s="88">
        <v>0</v>
      </c>
      <c r="S21" s="116">
        <v>0</v>
      </c>
      <c r="U21" s="115">
        <v>-41</v>
      </c>
      <c r="V21" s="116">
        <v>32.090000000000003</v>
      </c>
      <c r="W21">
        <v>-26</v>
      </c>
      <c r="X21">
        <v>-15</v>
      </c>
      <c r="Y21">
        <v>12.7</v>
      </c>
      <c r="Z21">
        <v>0</v>
      </c>
      <c r="AA21">
        <v>19.39</v>
      </c>
    </row>
    <row r="22" spans="7:27">
      <c r="G22" t="s">
        <v>64</v>
      </c>
      <c r="H22" s="115">
        <v>5.82</v>
      </c>
      <c r="I22" s="88">
        <v>0</v>
      </c>
      <c r="J22" s="88">
        <v>0</v>
      </c>
      <c r="K22" s="88">
        <v>0</v>
      </c>
      <c r="L22" s="88">
        <v>13.18</v>
      </c>
      <c r="M22" s="116">
        <v>0</v>
      </c>
      <c r="N22" s="115">
        <v>0</v>
      </c>
      <c r="O22" s="88">
        <v>-20</v>
      </c>
      <c r="P22" s="88">
        <v>-35</v>
      </c>
      <c r="Q22" s="88">
        <v>0</v>
      </c>
      <c r="R22" s="88">
        <v>0</v>
      </c>
      <c r="S22" s="116">
        <v>0</v>
      </c>
      <c r="U22" s="115">
        <v>-55</v>
      </c>
      <c r="V22" s="116">
        <v>19</v>
      </c>
      <c r="W22">
        <v>5.82</v>
      </c>
      <c r="X22">
        <v>-20</v>
      </c>
      <c r="Y22">
        <v>13.18</v>
      </c>
      <c r="Z22">
        <v>0</v>
      </c>
      <c r="AA22">
        <v>-35</v>
      </c>
    </row>
    <row r="23" spans="7:27">
      <c r="G23" t="s">
        <v>65</v>
      </c>
      <c r="H23" s="115">
        <v>27.15</v>
      </c>
      <c r="I23" s="88">
        <v>0</v>
      </c>
      <c r="J23" s="88">
        <v>33.94</v>
      </c>
      <c r="K23" s="88">
        <v>0</v>
      </c>
      <c r="L23" s="88">
        <v>13.38</v>
      </c>
      <c r="M23" s="116">
        <v>0</v>
      </c>
      <c r="N23" s="115">
        <v>0</v>
      </c>
      <c r="O23" s="88">
        <v>-26</v>
      </c>
      <c r="P23" s="88">
        <v>0</v>
      </c>
      <c r="Q23" s="88">
        <v>-50</v>
      </c>
      <c r="R23" s="88">
        <v>0</v>
      </c>
      <c r="S23" s="116">
        <v>0</v>
      </c>
      <c r="U23" s="115">
        <v>-76</v>
      </c>
      <c r="V23" s="116">
        <v>74.47</v>
      </c>
      <c r="W23">
        <v>27.15</v>
      </c>
      <c r="X23">
        <v>-26</v>
      </c>
      <c r="Y23">
        <v>13.38</v>
      </c>
      <c r="Z23">
        <v>-50</v>
      </c>
      <c r="AA23">
        <v>33.94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13.57</v>
      </c>
      <c r="M24" s="116">
        <v>0</v>
      </c>
      <c r="N24" s="115">
        <v>-3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-18</v>
      </c>
      <c r="V24" s="116">
        <v>13.57</v>
      </c>
      <c r="W24">
        <v>-3</v>
      </c>
      <c r="X24">
        <v>0</v>
      </c>
      <c r="Y24">
        <v>13.57</v>
      </c>
      <c r="Z24">
        <v>0</v>
      </c>
      <c r="AA24">
        <v>-15</v>
      </c>
    </row>
    <row r="25" spans="7:27">
      <c r="G25" t="s">
        <v>67</v>
      </c>
      <c r="H25" s="115">
        <v>41.69</v>
      </c>
      <c r="I25" s="88">
        <v>0</v>
      </c>
      <c r="J25" s="88">
        <v>43.63</v>
      </c>
      <c r="K25" s="88">
        <v>0</v>
      </c>
      <c r="L25" s="88">
        <v>0.97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86.29</v>
      </c>
      <c r="W25">
        <v>41.69</v>
      </c>
      <c r="X25">
        <v>0</v>
      </c>
      <c r="Y25">
        <v>0.97</v>
      </c>
      <c r="Z25">
        <v>0</v>
      </c>
      <c r="AA25">
        <v>43.63</v>
      </c>
    </row>
    <row r="26" spans="7:27">
      <c r="G26" t="s">
        <v>68</v>
      </c>
      <c r="H26" s="115">
        <v>30.06</v>
      </c>
      <c r="I26" s="88">
        <v>0</v>
      </c>
      <c r="J26" s="88">
        <v>0</v>
      </c>
      <c r="K26" s="88">
        <v>0</v>
      </c>
      <c r="L26" s="88">
        <v>4.75</v>
      </c>
      <c r="M26" s="116">
        <v>0</v>
      </c>
      <c r="N26" s="115">
        <v>0</v>
      </c>
      <c r="O26" s="88">
        <v>-10</v>
      </c>
      <c r="P26" s="88">
        <v>-15</v>
      </c>
      <c r="Q26" s="88">
        <v>0</v>
      </c>
      <c r="R26" s="88">
        <v>0</v>
      </c>
      <c r="S26" s="116">
        <v>0</v>
      </c>
      <c r="U26" s="115">
        <v>-25</v>
      </c>
      <c r="V26" s="116">
        <v>34.81</v>
      </c>
      <c r="W26">
        <v>30.06</v>
      </c>
      <c r="X26">
        <v>-10</v>
      </c>
      <c r="Y26">
        <v>4.75</v>
      </c>
      <c r="Z26">
        <v>0</v>
      </c>
      <c r="AA26">
        <v>-15</v>
      </c>
    </row>
    <row r="27" spans="7:27">
      <c r="G27" t="s">
        <v>69</v>
      </c>
      <c r="H27" s="115">
        <v>0</v>
      </c>
      <c r="I27" s="88">
        <v>0</v>
      </c>
      <c r="J27" s="88">
        <v>43.63</v>
      </c>
      <c r="K27" s="88">
        <v>0</v>
      </c>
      <c r="L27" s="88">
        <v>0</v>
      </c>
      <c r="M27" s="116">
        <v>0</v>
      </c>
      <c r="N27" s="115">
        <v>-20</v>
      </c>
      <c r="O27" s="88">
        <v>-20</v>
      </c>
      <c r="P27" s="88">
        <v>0</v>
      </c>
      <c r="Q27" s="88">
        <v>-50</v>
      </c>
      <c r="R27" s="88">
        <v>0</v>
      </c>
      <c r="S27" s="116">
        <v>0</v>
      </c>
      <c r="U27" s="115">
        <v>-90</v>
      </c>
      <c r="V27" s="116">
        <v>43.63</v>
      </c>
      <c r="W27">
        <v>-20</v>
      </c>
      <c r="X27">
        <v>-20</v>
      </c>
      <c r="Y27">
        <v>0</v>
      </c>
      <c r="Z27">
        <v>-50</v>
      </c>
      <c r="AA27">
        <v>43.63</v>
      </c>
    </row>
    <row r="28" spans="7:27">
      <c r="G28" t="s">
        <v>70</v>
      </c>
      <c r="H28" s="115">
        <v>0</v>
      </c>
      <c r="I28" s="88">
        <v>0</v>
      </c>
      <c r="J28" s="88">
        <v>53.33</v>
      </c>
      <c r="K28" s="88">
        <v>0</v>
      </c>
      <c r="L28" s="88">
        <v>0</v>
      </c>
      <c r="M28" s="116">
        <v>0</v>
      </c>
      <c r="N28" s="115">
        <v>-115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-115</v>
      </c>
      <c r="V28" s="116">
        <v>53.33</v>
      </c>
      <c r="W28">
        <v>-115</v>
      </c>
      <c r="X28">
        <v>0</v>
      </c>
      <c r="Y28">
        <v>0</v>
      </c>
      <c r="Z28">
        <v>0</v>
      </c>
      <c r="AA28">
        <v>53.33</v>
      </c>
    </row>
    <row r="29" spans="7:27">
      <c r="G29" t="s">
        <v>71</v>
      </c>
      <c r="H29" s="115">
        <v>0</v>
      </c>
      <c r="I29" s="88">
        <v>0</v>
      </c>
      <c r="J29" s="88">
        <v>53.33</v>
      </c>
      <c r="K29" s="88">
        <v>0</v>
      </c>
      <c r="L29" s="88">
        <v>0</v>
      </c>
      <c r="M29" s="116">
        <v>0</v>
      </c>
      <c r="N29" s="115">
        <v>-62</v>
      </c>
      <c r="O29" s="88">
        <v>-40</v>
      </c>
      <c r="P29" s="88">
        <v>0</v>
      </c>
      <c r="Q29" s="88">
        <v>0</v>
      </c>
      <c r="R29" s="88">
        <v>0</v>
      </c>
      <c r="S29" s="116">
        <v>0</v>
      </c>
      <c r="U29" s="115">
        <v>-102</v>
      </c>
      <c r="V29" s="116">
        <v>53.33</v>
      </c>
      <c r="W29">
        <v>-62</v>
      </c>
      <c r="X29">
        <v>-40</v>
      </c>
      <c r="Y29">
        <v>0</v>
      </c>
      <c r="Z29">
        <v>0</v>
      </c>
      <c r="AA29">
        <v>53.33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-75</v>
      </c>
      <c r="O30" s="88">
        <v>-25</v>
      </c>
      <c r="P30" s="88">
        <v>-1</v>
      </c>
      <c r="Q30" s="88">
        <v>0</v>
      </c>
      <c r="R30" s="88">
        <v>0</v>
      </c>
      <c r="S30" s="116">
        <v>0</v>
      </c>
      <c r="U30" s="115">
        <v>-101</v>
      </c>
      <c r="V30" s="116">
        <v>0</v>
      </c>
      <c r="W30">
        <v>-75</v>
      </c>
      <c r="X30">
        <v>-25</v>
      </c>
      <c r="Y30">
        <v>0</v>
      </c>
      <c r="Z30">
        <v>0</v>
      </c>
      <c r="AA30">
        <v>-1</v>
      </c>
    </row>
    <row r="31" spans="7:27">
      <c r="G31" t="s">
        <v>73</v>
      </c>
      <c r="H31" s="115">
        <v>0</v>
      </c>
      <c r="I31" s="88">
        <v>0</v>
      </c>
      <c r="J31" s="88">
        <v>43.63</v>
      </c>
      <c r="K31" s="88">
        <v>0</v>
      </c>
      <c r="L31" s="88">
        <v>2.23</v>
      </c>
      <c r="M31" s="116">
        <v>0</v>
      </c>
      <c r="N31" s="115">
        <v>-130</v>
      </c>
      <c r="O31" s="88">
        <v>-10</v>
      </c>
      <c r="P31" s="88">
        <v>0</v>
      </c>
      <c r="Q31" s="88">
        <v>-40</v>
      </c>
      <c r="R31" s="88">
        <v>0</v>
      </c>
      <c r="S31" s="116">
        <v>0</v>
      </c>
      <c r="U31" s="115">
        <v>-180</v>
      </c>
      <c r="V31" s="116">
        <v>45.86</v>
      </c>
      <c r="W31">
        <v>-130</v>
      </c>
      <c r="X31">
        <v>-10</v>
      </c>
      <c r="Y31">
        <v>2.23</v>
      </c>
      <c r="Z31">
        <v>-40</v>
      </c>
      <c r="AA31">
        <v>43.63</v>
      </c>
    </row>
    <row r="32" spans="7:27">
      <c r="G32" t="s">
        <v>74</v>
      </c>
      <c r="H32" s="115">
        <v>0</v>
      </c>
      <c r="I32" s="88">
        <v>0</v>
      </c>
      <c r="J32" s="88">
        <v>58.18</v>
      </c>
      <c r="K32" s="88">
        <v>0</v>
      </c>
      <c r="L32" s="88">
        <v>5.6</v>
      </c>
      <c r="M32" s="116">
        <v>0</v>
      </c>
      <c r="N32" s="115">
        <v>-48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-48</v>
      </c>
      <c r="V32" s="116">
        <v>63.78</v>
      </c>
      <c r="W32">
        <v>-48</v>
      </c>
      <c r="X32">
        <v>0</v>
      </c>
      <c r="Y32">
        <v>5.6</v>
      </c>
      <c r="Z32">
        <v>0</v>
      </c>
      <c r="AA32">
        <v>58.18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9.6999999999999993</v>
      </c>
      <c r="L33" s="88">
        <v>0</v>
      </c>
      <c r="M33" s="116">
        <v>0</v>
      </c>
      <c r="N33" s="115">
        <v>0</v>
      </c>
      <c r="O33" s="88">
        <v>-15</v>
      </c>
      <c r="P33" s="88">
        <v>-1</v>
      </c>
      <c r="Q33" s="88">
        <v>0</v>
      </c>
      <c r="R33" s="88">
        <v>0</v>
      </c>
      <c r="S33" s="116">
        <v>0</v>
      </c>
      <c r="U33" s="115">
        <v>-16</v>
      </c>
      <c r="V33" s="116">
        <v>9.6999999999999993</v>
      </c>
      <c r="W33">
        <v>0</v>
      </c>
      <c r="X33">
        <v>-15</v>
      </c>
      <c r="Y33">
        <v>0</v>
      </c>
      <c r="Z33">
        <v>9.6999999999999993</v>
      </c>
      <c r="AA33">
        <v>-1</v>
      </c>
    </row>
    <row r="34" spans="7:27">
      <c r="G34" t="s">
        <v>76</v>
      </c>
      <c r="H34" s="115">
        <v>0</v>
      </c>
      <c r="I34" s="88">
        <v>0</v>
      </c>
      <c r="J34" s="88">
        <v>53.32</v>
      </c>
      <c r="K34" s="88">
        <v>9.6999999999999993</v>
      </c>
      <c r="L34" s="88">
        <v>18.23</v>
      </c>
      <c r="M34" s="116">
        <v>0</v>
      </c>
      <c r="N34" s="115">
        <v>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-20</v>
      </c>
      <c r="V34" s="116">
        <v>81.25</v>
      </c>
      <c r="W34">
        <v>0</v>
      </c>
      <c r="X34">
        <v>-20</v>
      </c>
      <c r="Y34">
        <v>18.23</v>
      </c>
      <c r="Z34">
        <v>9.6999999999999993</v>
      </c>
      <c r="AA34">
        <v>53.32</v>
      </c>
    </row>
    <row r="35" spans="7:27">
      <c r="G35" t="s">
        <v>77</v>
      </c>
      <c r="H35" s="115">
        <v>46.54</v>
      </c>
      <c r="I35" s="88">
        <v>0</v>
      </c>
      <c r="J35" s="88">
        <v>38.78</v>
      </c>
      <c r="K35" s="88">
        <v>9.6999999999999993</v>
      </c>
      <c r="L35" s="88">
        <v>19.78</v>
      </c>
      <c r="M35" s="116">
        <v>0</v>
      </c>
      <c r="N35" s="115">
        <v>0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-20</v>
      </c>
      <c r="V35" s="116">
        <v>114.8</v>
      </c>
      <c r="W35">
        <v>46.54</v>
      </c>
      <c r="X35">
        <v>-20</v>
      </c>
      <c r="Y35">
        <v>19.78</v>
      </c>
      <c r="Z35">
        <v>9.6999999999999993</v>
      </c>
      <c r="AA35">
        <v>38.78</v>
      </c>
    </row>
    <row r="36" spans="7:27">
      <c r="G36" t="s">
        <v>78</v>
      </c>
      <c r="H36" s="115">
        <v>54.29</v>
      </c>
      <c r="I36" s="88">
        <v>0</v>
      </c>
      <c r="J36" s="88">
        <v>9.6999999999999993</v>
      </c>
      <c r="K36" s="88">
        <v>9.6999999999999993</v>
      </c>
      <c r="L36" s="88">
        <v>21.82</v>
      </c>
      <c r="M36" s="116">
        <v>0</v>
      </c>
      <c r="N36" s="115">
        <v>0</v>
      </c>
      <c r="O36" s="88">
        <v>-45</v>
      </c>
      <c r="P36" s="88">
        <v>0</v>
      </c>
      <c r="Q36" s="88">
        <v>0</v>
      </c>
      <c r="R36" s="88">
        <v>0</v>
      </c>
      <c r="S36" s="116">
        <v>0</v>
      </c>
      <c r="U36" s="115">
        <v>-45</v>
      </c>
      <c r="V36" s="116">
        <v>95.51</v>
      </c>
      <c r="W36">
        <v>54.29</v>
      </c>
      <c r="X36">
        <v>-45</v>
      </c>
      <c r="Y36">
        <v>21.82</v>
      </c>
      <c r="Z36">
        <v>9.6999999999999993</v>
      </c>
      <c r="AA36">
        <v>9.6999999999999993</v>
      </c>
    </row>
    <row r="37" spans="7:27">
      <c r="G37" t="s">
        <v>79</v>
      </c>
      <c r="H37" s="115">
        <v>72.709999999999994</v>
      </c>
      <c r="I37" s="88">
        <v>0</v>
      </c>
      <c r="J37" s="88">
        <v>58.18</v>
      </c>
      <c r="K37" s="88">
        <v>29.09</v>
      </c>
      <c r="L37" s="88">
        <v>1.94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161.91999999999999</v>
      </c>
      <c r="W37">
        <v>72.709999999999994</v>
      </c>
      <c r="X37">
        <v>0</v>
      </c>
      <c r="Y37">
        <v>1.94</v>
      </c>
      <c r="Z37">
        <v>29.09</v>
      </c>
      <c r="AA37">
        <v>58.18</v>
      </c>
    </row>
    <row r="38" spans="7:27">
      <c r="G38" t="s">
        <v>80</v>
      </c>
      <c r="H38" s="115">
        <v>58.18</v>
      </c>
      <c r="I38" s="88">
        <v>0</v>
      </c>
      <c r="J38" s="88">
        <v>0</v>
      </c>
      <c r="K38" s="88">
        <v>19.39</v>
      </c>
      <c r="L38" s="88">
        <v>22.69</v>
      </c>
      <c r="M38" s="116">
        <v>0</v>
      </c>
      <c r="N38" s="115">
        <v>0</v>
      </c>
      <c r="O38" s="88">
        <v>0</v>
      </c>
      <c r="P38" s="88">
        <v>-25</v>
      </c>
      <c r="Q38" s="88">
        <v>0</v>
      </c>
      <c r="R38" s="88">
        <v>0</v>
      </c>
      <c r="S38" s="116">
        <v>0</v>
      </c>
      <c r="U38" s="115">
        <v>-25</v>
      </c>
      <c r="V38" s="116">
        <v>100.26</v>
      </c>
      <c r="W38">
        <v>58.18</v>
      </c>
      <c r="X38">
        <v>0</v>
      </c>
      <c r="Y38">
        <v>22.69</v>
      </c>
      <c r="Z38">
        <v>19.39</v>
      </c>
      <c r="AA38">
        <v>-25</v>
      </c>
    </row>
    <row r="39" spans="7:27">
      <c r="G39" t="s">
        <v>81</v>
      </c>
      <c r="H39" s="115">
        <v>64.97</v>
      </c>
      <c r="I39" s="88">
        <v>33.94</v>
      </c>
      <c r="J39" s="88">
        <v>19.39</v>
      </c>
      <c r="K39" s="88">
        <v>14.54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132.84</v>
      </c>
      <c r="W39">
        <v>64.97</v>
      </c>
      <c r="X39">
        <v>33.94</v>
      </c>
      <c r="Y39">
        <v>0</v>
      </c>
      <c r="Z39">
        <v>14.54</v>
      </c>
      <c r="AA39">
        <v>19.39</v>
      </c>
    </row>
    <row r="40" spans="7:27">
      <c r="G40" t="s">
        <v>82</v>
      </c>
      <c r="H40" s="115">
        <v>91.14</v>
      </c>
      <c r="I40" s="88">
        <v>0</v>
      </c>
      <c r="J40" s="88">
        <v>0</v>
      </c>
      <c r="K40" s="88">
        <v>9.6999999999999993</v>
      </c>
      <c r="L40" s="88">
        <v>7.75</v>
      </c>
      <c r="M40" s="116">
        <v>0</v>
      </c>
      <c r="N40" s="115">
        <v>0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-20</v>
      </c>
      <c r="V40" s="116">
        <v>108.59</v>
      </c>
      <c r="W40">
        <v>91.14</v>
      </c>
      <c r="X40">
        <v>0</v>
      </c>
      <c r="Y40">
        <v>7.75</v>
      </c>
      <c r="Z40">
        <v>9.6999999999999993</v>
      </c>
      <c r="AA40">
        <v>-20</v>
      </c>
    </row>
    <row r="41" spans="7:27">
      <c r="G41" t="s">
        <v>83</v>
      </c>
      <c r="H41" s="115">
        <v>34.909999999999997</v>
      </c>
      <c r="I41" s="88">
        <v>0</v>
      </c>
      <c r="J41" s="88">
        <v>19.39</v>
      </c>
      <c r="K41" s="88">
        <v>19.39</v>
      </c>
      <c r="L41" s="88">
        <v>15.18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88.87</v>
      </c>
      <c r="W41">
        <v>34.909999999999997</v>
      </c>
      <c r="X41">
        <v>0</v>
      </c>
      <c r="Y41">
        <v>15.18</v>
      </c>
      <c r="Z41">
        <v>19.39</v>
      </c>
      <c r="AA41">
        <v>19.39</v>
      </c>
    </row>
    <row r="42" spans="7:27">
      <c r="G42" t="s">
        <v>84</v>
      </c>
      <c r="H42" s="115">
        <v>95.02</v>
      </c>
      <c r="I42" s="88">
        <v>0</v>
      </c>
      <c r="J42" s="88">
        <v>77.569999999999993</v>
      </c>
      <c r="K42" s="88">
        <v>29.09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201.68</v>
      </c>
      <c r="W42">
        <v>95.02</v>
      </c>
      <c r="X42">
        <v>0</v>
      </c>
      <c r="Y42">
        <v>0</v>
      </c>
      <c r="Z42">
        <v>29.09</v>
      </c>
      <c r="AA42">
        <v>77.569999999999993</v>
      </c>
    </row>
    <row r="43" spans="7:27">
      <c r="G43" t="s">
        <v>85</v>
      </c>
      <c r="H43" s="115">
        <v>36.840000000000003</v>
      </c>
      <c r="I43" s="88">
        <v>0</v>
      </c>
      <c r="J43" s="88">
        <v>43.64</v>
      </c>
      <c r="K43" s="88">
        <v>19.39</v>
      </c>
      <c r="L43" s="88">
        <v>1.94</v>
      </c>
      <c r="M43" s="116">
        <v>0</v>
      </c>
      <c r="N43" s="115">
        <v>0</v>
      </c>
      <c r="O43" s="88">
        <v>-26</v>
      </c>
      <c r="P43" s="88">
        <v>0</v>
      </c>
      <c r="Q43" s="88">
        <v>0</v>
      </c>
      <c r="R43" s="88">
        <v>0</v>
      </c>
      <c r="S43" s="116">
        <v>0</v>
      </c>
      <c r="U43" s="115">
        <v>-26</v>
      </c>
      <c r="V43" s="116">
        <v>101.81</v>
      </c>
      <c r="W43">
        <v>36.840000000000003</v>
      </c>
      <c r="X43">
        <v>-26</v>
      </c>
      <c r="Y43">
        <v>1.94</v>
      </c>
      <c r="Z43">
        <v>19.39</v>
      </c>
      <c r="AA43">
        <v>43.64</v>
      </c>
    </row>
    <row r="44" spans="7:27">
      <c r="G44" t="s">
        <v>86</v>
      </c>
      <c r="H44" s="115">
        <v>69.81</v>
      </c>
      <c r="I44" s="88">
        <v>0</v>
      </c>
      <c r="J44" s="88">
        <v>92.12</v>
      </c>
      <c r="K44" s="88">
        <v>19.39</v>
      </c>
      <c r="L44" s="88">
        <v>24.72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206.04</v>
      </c>
      <c r="W44">
        <v>69.81</v>
      </c>
      <c r="X44">
        <v>0</v>
      </c>
      <c r="Y44">
        <v>24.72</v>
      </c>
      <c r="Z44">
        <v>19.39</v>
      </c>
      <c r="AA44">
        <v>92.12</v>
      </c>
    </row>
    <row r="45" spans="7:27">
      <c r="G45" t="s">
        <v>87</v>
      </c>
      <c r="H45" s="115">
        <v>24.24</v>
      </c>
      <c r="I45" s="88">
        <v>29.09</v>
      </c>
      <c r="J45" s="88">
        <v>58.18</v>
      </c>
      <c r="K45" s="88">
        <v>19.39</v>
      </c>
      <c r="L45" s="88">
        <v>27.63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158.53</v>
      </c>
      <c r="W45">
        <v>24.24</v>
      </c>
      <c r="X45">
        <v>29.09</v>
      </c>
      <c r="Y45">
        <v>27.63</v>
      </c>
      <c r="Z45">
        <v>19.39</v>
      </c>
      <c r="AA45">
        <v>58.18</v>
      </c>
    </row>
    <row r="46" spans="7:27">
      <c r="G46" t="s">
        <v>88</v>
      </c>
      <c r="H46" s="115">
        <v>63.99</v>
      </c>
      <c r="I46" s="88">
        <v>31.03</v>
      </c>
      <c r="J46" s="88">
        <v>116.35</v>
      </c>
      <c r="K46" s="88">
        <v>19.39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230.76</v>
      </c>
      <c r="W46">
        <v>63.99</v>
      </c>
      <c r="X46">
        <v>31.03</v>
      </c>
      <c r="Y46">
        <v>0</v>
      </c>
      <c r="Z46">
        <v>19.39</v>
      </c>
      <c r="AA46">
        <v>116.35</v>
      </c>
    </row>
    <row r="47" spans="7:27">
      <c r="G47" t="s">
        <v>89</v>
      </c>
      <c r="H47" s="115">
        <v>0</v>
      </c>
      <c r="I47" s="88">
        <v>58.17</v>
      </c>
      <c r="J47" s="88">
        <v>48.48</v>
      </c>
      <c r="K47" s="88">
        <v>9.6999999999999993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116.35</v>
      </c>
      <c r="W47">
        <v>0</v>
      </c>
      <c r="X47">
        <v>58.17</v>
      </c>
      <c r="Y47">
        <v>0</v>
      </c>
      <c r="Z47">
        <v>9.6999999999999993</v>
      </c>
      <c r="AA47">
        <v>48.48</v>
      </c>
    </row>
    <row r="48" spans="7:27">
      <c r="G48" t="s">
        <v>90</v>
      </c>
      <c r="H48" s="115">
        <v>0</v>
      </c>
      <c r="I48" s="88">
        <v>38.78</v>
      </c>
      <c r="J48" s="88">
        <v>29.09</v>
      </c>
      <c r="K48" s="88">
        <v>9.6999999999999993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77.569999999999993</v>
      </c>
      <c r="W48">
        <v>0</v>
      </c>
      <c r="X48">
        <v>38.78</v>
      </c>
      <c r="Y48">
        <v>0</v>
      </c>
      <c r="Z48">
        <v>9.6999999999999993</v>
      </c>
      <c r="AA48">
        <v>29.09</v>
      </c>
    </row>
    <row r="49" spans="7:27">
      <c r="G49" t="s">
        <v>91</v>
      </c>
      <c r="H49" s="115">
        <v>0</v>
      </c>
      <c r="I49" s="88">
        <v>48.48</v>
      </c>
      <c r="J49" s="88">
        <v>67.87</v>
      </c>
      <c r="K49" s="88">
        <v>38.78</v>
      </c>
      <c r="L49" s="88">
        <v>2.62</v>
      </c>
      <c r="M49" s="116">
        <v>0</v>
      </c>
      <c r="N49" s="115">
        <v>-37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-37</v>
      </c>
      <c r="V49" s="116">
        <v>157.75</v>
      </c>
      <c r="W49">
        <v>-37</v>
      </c>
      <c r="X49">
        <v>48.48</v>
      </c>
      <c r="Y49">
        <v>2.62</v>
      </c>
      <c r="Z49">
        <v>38.78</v>
      </c>
      <c r="AA49">
        <v>67.87</v>
      </c>
    </row>
    <row r="50" spans="7:27">
      <c r="G50" t="s">
        <v>92</v>
      </c>
      <c r="H50" s="115">
        <v>15.51</v>
      </c>
      <c r="I50" s="88">
        <v>48.48</v>
      </c>
      <c r="J50" s="88">
        <v>77.58</v>
      </c>
      <c r="K50" s="88">
        <v>38.78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180.35</v>
      </c>
      <c r="W50">
        <v>15.51</v>
      </c>
      <c r="X50">
        <v>48.48</v>
      </c>
      <c r="Y50">
        <v>0</v>
      </c>
      <c r="Z50">
        <v>38.78</v>
      </c>
      <c r="AA50">
        <v>77.58</v>
      </c>
    </row>
    <row r="51" spans="7:27">
      <c r="G51" t="s">
        <v>93</v>
      </c>
      <c r="H51" s="115">
        <v>0</v>
      </c>
      <c r="I51" s="88">
        <v>0</v>
      </c>
      <c r="J51" s="88">
        <v>9.6999999999999993</v>
      </c>
      <c r="K51" s="88">
        <v>19.39</v>
      </c>
      <c r="L51" s="88">
        <v>30.06</v>
      </c>
      <c r="M51" s="116">
        <v>0</v>
      </c>
      <c r="N51" s="115">
        <v>-39</v>
      </c>
      <c r="O51" s="88">
        <v>-5</v>
      </c>
      <c r="P51" s="88">
        <v>0</v>
      </c>
      <c r="Q51" s="88">
        <v>0</v>
      </c>
      <c r="R51" s="88">
        <v>0</v>
      </c>
      <c r="S51" s="116">
        <v>0</v>
      </c>
      <c r="U51" s="115">
        <v>-44</v>
      </c>
      <c r="V51" s="116">
        <v>59.15</v>
      </c>
      <c r="W51">
        <v>-39</v>
      </c>
      <c r="X51">
        <v>-5</v>
      </c>
      <c r="Y51">
        <v>30.06</v>
      </c>
      <c r="Z51">
        <v>19.39</v>
      </c>
      <c r="AA51">
        <v>9.6999999999999993</v>
      </c>
    </row>
    <row r="52" spans="7:27">
      <c r="G52" t="s">
        <v>94</v>
      </c>
      <c r="H52" s="115">
        <v>0</v>
      </c>
      <c r="I52" s="88">
        <v>33.94</v>
      </c>
      <c r="J52" s="88">
        <v>38.78</v>
      </c>
      <c r="K52" s="88">
        <v>19.39</v>
      </c>
      <c r="L52" s="88">
        <v>30.06</v>
      </c>
      <c r="M52" s="116">
        <v>0</v>
      </c>
      <c r="N52" s="115">
        <v>-22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-22</v>
      </c>
      <c r="V52" s="116">
        <v>122.17</v>
      </c>
      <c r="W52">
        <v>-22</v>
      </c>
      <c r="X52">
        <v>33.94</v>
      </c>
      <c r="Y52">
        <v>30.06</v>
      </c>
      <c r="Z52">
        <v>19.39</v>
      </c>
      <c r="AA52">
        <v>38.78</v>
      </c>
    </row>
    <row r="53" spans="7:27">
      <c r="G53" t="s">
        <v>95</v>
      </c>
      <c r="H53" s="115">
        <v>26.18</v>
      </c>
      <c r="I53" s="88">
        <v>31.03</v>
      </c>
      <c r="J53" s="88">
        <v>19.39</v>
      </c>
      <c r="K53" s="88">
        <v>9.6999999999999993</v>
      </c>
      <c r="L53" s="88">
        <v>30.15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116.45</v>
      </c>
      <c r="W53">
        <v>26.18</v>
      </c>
      <c r="X53">
        <v>31.03</v>
      </c>
      <c r="Y53">
        <v>30.15</v>
      </c>
      <c r="Z53">
        <v>9.6999999999999993</v>
      </c>
      <c r="AA53">
        <v>19.39</v>
      </c>
    </row>
    <row r="54" spans="7:27">
      <c r="G54" t="s">
        <v>96</v>
      </c>
      <c r="H54" s="115">
        <v>12.6</v>
      </c>
      <c r="I54" s="88">
        <v>14.54</v>
      </c>
      <c r="J54" s="88">
        <v>19.39</v>
      </c>
      <c r="K54" s="88">
        <v>19.39</v>
      </c>
      <c r="L54" s="88">
        <v>30.17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96.09</v>
      </c>
      <c r="W54">
        <v>12.6</v>
      </c>
      <c r="X54">
        <v>14.54</v>
      </c>
      <c r="Y54">
        <v>30.17</v>
      </c>
      <c r="Z54">
        <v>19.39</v>
      </c>
      <c r="AA54">
        <v>19.39</v>
      </c>
    </row>
    <row r="55" spans="7:27">
      <c r="G55" t="s">
        <v>97</v>
      </c>
      <c r="H55" s="115">
        <v>0</v>
      </c>
      <c r="I55" s="88">
        <v>0</v>
      </c>
      <c r="J55" s="88">
        <v>145.44999999999999</v>
      </c>
      <c r="K55" s="88">
        <v>19.39</v>
      </c>
      <c r="L55" s="88">
        <v>0.48</v>
      </c>
      <c r="M55" s="116">
        <v>0</v>
      </c>
      <c r="N55" s="115">
        <v>-56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>
        <v>-86</v>
      </c>
      <c r="V55" s="116">
        <v>165.32</v>
      </c>
      <c r="W55">
        <v>-56</v>
      </c>
      <c r="X55">
        <v>-30</v>
      </c>
      <c r="Y55">
        <v>0.48</v>
      </c>
      <c r="Z55">
        <v>19.39</v>
      </c>
      <c r="AA55">
        <v>145.44999999999999</v>
      </c>
    </row>
    <row r="56" spans="7:27">
      <c r="G56" t="s">
        <v>98</v>
      </c>
      <c r="H56" s="115">
        <v>0</v>
      </c>
      <c r="I56" s="88">
        <v>9.6999999999999993</v>
      </c>
      <c r="J56" s="88">
        <v>38.78</v>
      </c>
      <c r="K56" s="88">
        <v>19.39</v>
      </c>
      <c r="L56" s="88">
        <v>30.06</v>
      </c>
      <c r="M56" s="116">
        <v>0</v>
      </c>
      <c r="N56" s="115">
        <v>-18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-18</v>
      </c>
      <c r="V56" s="116">
        <v>97.93</v>
      </c>
      <c r="W56">
        <v>-18</v>
      </c>
      <c r="X56">
        <v>9.6999999999999993</v>
      </c>
      <c r="Y56">
        <v>30.06</v>
      </c>
      <c r="Z56">
        <v>19.39</v>
      </c>
      <c r="AA56">
        <v>38.78</v>
      </c>
    </row>
    <row r="57" spans="7:27">
      <c r="G57" t="s">
        <v>99</v>
      </c>
      <c r="H57" s="115">
        <v>0</v>
      </c>
      <c r="I57" s="88">
        <v>32</v>
      </c>
      <c r="J57" s="88">
        <v>0</v>
      </c>
      <c r="K57" s="88">
        <v>19.39</v>
      </c>
      <c r="L57" s="88">
        <v>30.06</v>
      </c>
      <c r="M57" s="116">
        <v>0</v>
      </c>
      <c r="N57" s="115">
        <v>-32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-32</v>
      </c>
      <c r="V57" s="116">
        <v>81.45</v>
      </c>
      <c r="W57">
        <v>-32</v>
      </c>
      <c r="X57">
        <v>32</v>
      </c>
      <c r="Y57">
        <v>30.06</v>
      </c>
      <c r="Z57">
        <v>19.39</v>
      </c>
      <c r="AA57">
        <v>0</v>
      </c>
    </row>
    <row r="58" spans="7:27">
      <c r="G58" t="s">
        <v>100</v>
      </c>
      <c r="H58" s="115">
        <v>0</v>
      </c>
      <c r="I58" s="88">
        <v>21.33</v>
      </c>
      <c r="J58" s="88">
        <v>29.09</v>
      </c>
      <c r="K58" s="88">
        <v>19.39</v>
      </c>
      <c r="L58" s="88">
        <v>30.06</v>
      </c>
      <c r="M58" s="116">
        <v>0</v>
      </c>
      <c r="N58" s="115">
        <v>-19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-19</v>
      </c>
      <c r="V58" s="116">
        <v>99.87</v>
      </c>
      <c r="W58">
        <v>-19</v>
      </c>
      <c r="X58">
        <v>21.33</v>
      </c>
      <c r="Y58">
        <v>30.06</v>
      </c>
      <c r="Z58">
        <v>19.39</v>
      </c>
      <c r="AA58">
        <v>29.09</v>
      </c>
    </row>
    <row r="59" spans="7:27">
      <c r="G59" t="s">
        <v>101</v>
      </c>
      <c r="H59" s="115">
        <v>0</v>
      </c>
      <c r="I59" s="88">
        <v>29.09</v>
      </c>
      <c r="J59" s="88">
        <v>0</v>
      </c>
      <c r="K59" s="88">
        <v>33.93</v>
      </c>
      <c r="L59" s="88">
        <v>26.18</v>
      </c>
      <c r="M59" s="116">
        <v>0</v>
      </c>
      <c r="N59" s="115">
        <v>-65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-65</v>
      </c>
      <c r="V59" s="116">
        <v>89.2</v>
      </c>
      <c r="W59">
        <v>-65</v>
      </c>
      <c r="X59">
        <v>29.09</v>
      </c>
      <c r="Y59">
        <v>26.18</v>
      </c>
      <c r="Z59">
        <v>33.93</v>
      </c>
      <c r="AA59">
        <v>0</v>
      </c>
    </row>
    <row r="60" spans="7:27">
      <c r="G60" t="s">
        <v>102</v>
      </c>
      <c r="H60" s="115">
        <v>0</v>
      </c>
      <c r="I60" s="88">
        <v>33.93</v>
      </c>
      <c r="J60" s="88">
        <v>0</v>
      </c>
      <c r="K60" s="88">
        <v>29.09</v>
      </c>
      <c r="L60" s="88">
        <v>29.67</v>
      </c>
      <c r="M60" s="116">
        <v>0</v>
      </c>
      <c r="N60" s="115">
        <v>-18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-18</v>
      </c>
      <c r="V60" s="116">
        <v>92.69</v>
      </c>
      <c r="W60">
        <v>-18</v>
      </c>
      <c r="X60">
        <v>33.93</v>
      </c>
      <c r="Y60">
        <v>29.67</v>
      </c>
      <c r="Z60">
        <v>29.09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29.09</v>
      </c>
      <c r="L61" s="88">
        <v>1.65</v>
      </c>
      <c r="M61" s="116">
        <v>0</v>
      </c>
      <c r="N61" s="115">
        <v>-23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-43</v>
      </c>
      <c r="V61" s="116">
        <v>30.74</v>
      </c>
      <c r="W61">
        <v>-23</v>
      </c>
      <c r="X61">
        <v>0</v>
      </c>
      <c r="Y61">
        <v>1.65</v>
      </c>
      <c r="Z61">
        <v>29.09</v>
      </c>
      <c r="AA61">
        <v>-20</v>
      </c>
    </row>
    <row r="62" spans="7:27">
      <c r="G62" t="s">
        <v>104</v>
      </c>
      <c r="H62" s="115">
        <v>9.6999999999999993</v>
      </c>
      <c r="I62" s="88">
        <v>53.32</v>
      </c>
      <c r="J62" s="88">
        <v>24.24</v>
      </c>
      <c r="K62" s="88">
        <v>29.09</v>
      </c>
      <c r="L62" s="88">
        <v>26.57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142.91999999999999</v>
      </c>
      <c r="W62">
        <v>9.6999999999999993</v>
      </c>
      <c r="X62">
        <v>53.32</v>
      </c>
      <c r="Y62">
        <v>26.57</v>
      </c>
      <c r="Z62">
        <v>29.09</v>
      </c>
      <c r="AA62">
        <v>24.24</v>
      </c>
    </row>
    <row r="63" spans="7:27">
      <c r="G63" t="s">
        <v>105</v>
      </c>
      <c r="H63" s="115">
        <v>58.17</v>
      </c>
      <c r="I63" s="88">
        <v>53.33</v>
      </c>
      <c r="J63" s="88">
        <v>0</v>
      </c>
      <c r="K63" s="88">
        <v>24.24</v>
      </c>
      <c r="L63" s="88">
        <v>30.06</v>
      </c>
      <c r="M63" s="116">
        <v>0</v>
      </c>
      <c r="N63" s="115">
        <v>0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>
        <v>-30</v>
      </c>
      <c r="V63" s="116">
        <v>165.8</v>
      </c>
      <c r="W63">
        <v>58.17</v>
      </c>
      <c r="X63">
        <v>53.33</v>
      </c>
      <c r="Y63">
        <v>30.06</v>
      </c>
      <c r="Z63">
        <v>24.24</v>
      </c>
      <c r="AA63">
        <v>-30</v>
      </c>
    </row>
    <row r="64" spans="7:27">
      <c r="G64" t="s">
        <v>106</v>
      </c>
      <c r="H64" s="115">
        <v>44.6</v>
      </c>
      <c r="I64" s="88">
        <v>67.87</v>
      </c>
      <c r="J64" s="88">
        <v>0</v>
      </c>
      <c r="K64" s="88">
        <v>29.09</v>
      </c>
      <c r="L64" s="88">
        <v>30.06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171.62</v>
      </c>
      <c r="W64">
        <v>44.6</v>
      </c>
      <c r="X64">
        <v>67.87</v>
      </c>
      <c r="Y64">
        <v>30.06</v>
      </c>
      <c r="Z64">
        <v>29.09</v>
      </c>
      <c r="AA64">
        <v>0</v>
      </c>
    </row>
    <row r="65" spans="7:27">
      <c r="G65" t="s">
        <v>107</v>
      </c>
      <c r="H65" s="115">
        <v>106.66</v>
      </c>
      <c r="I65" s="88">
        <v>72.72</v>
      </c>
      <c r="J65" s="88">
        <v>0</v>
      </c>
      <c r="K65" s="88">
        <v>24.24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203.62</v>
      </c>
      <c r="W65">
        <v>106.66</v>
      </c>
      <c r="X65">
        <v>72.72</v>
      </c>
      <c r="Y65">
        <v>0</v>
      </c>
      <c r="Z65">
        <v>24.24</v>
      </c>
      <c r="AA65">
        <v>0</v>
      </c>
    </row>
    <row r="66" spans="7:27">
      <c r="G66" t="s">
        <v>108</v>
      </c>
      <c r="H66" s="115">
        <v>104.71</v>
      </c>
      <c r="I66" s="88">
        <v>82.42</v>
      </c>
      <c r="J66" s="88">
        <v>0</v>
      </c>
      <c r="K66" s="88">
        <v>19.39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206.52</v>
      </c>
      <c r="W66">
        <v>104.71</v>
      </c>
      <c r="X66">
        <v>82.42</v>
      </c>
      <c r="Y66">
        <v>0</v>
      </c>
      <c r="Z66">
        <v>19.39</v>
      </c>
      <c r="AA66">
        <v>0</v>
      </c>
    </row>
    <row r="67" spans="7:27">
      <c r="G67" t="s">
        <v>109</v>
      </c>
      <c r="H67" s="115">
        <v>84.36</v>
      </c>
      <c r="I67" s="88">
        <v>116.35</v>
      </c>
      <c r="J67" s="88">
        <v>29.09</v>
      </c>
      <c r="K67" s="88">
        <v>24.24</v>
      </c>
      <c r="L67" s="88">
        <v>0.57999999999999996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254.62</v>
      </c>
      <c r="W67">
        <v>84.36</v>
      </c>
      <c r="X67">
        <v>116.35</v>
      </c>
      <c r="Y67">
        <v>0.57999999999999996</v>
      </c>
      <c r="Z67">
        <v>24.24</v>
      </c>
      <c r="AA67">
        <v>29.09</v>
      </c>
    </row>
    <row r="68" spans="7:27">
      <c r="G68" t="s">
        <v>110</v>
      </c>
      <c r="H68" s="115">
        <v>57.21</v>
      </c>
      <c r="I68" s="88">
        <v>96.96</v>
      </c>
      <c r="J68" s="88">
        <v>48.48</v>
      </c>
      <c r="K68" s="88">
        <v>24.24</v>
      </c>
      <c r="L68" s="88">
        <v>24.43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251.32</v>
      </c>
      <c r="W68">
        <v>57.21</v>
      </c>
      <c r="X68">
        <v>96.96</v>
      </c>
      <c r="Y68">
        <v>24.43</v>
      </c>
      <c r="Z68">
        <v>24.24</v>
      </c>
      <c r="AA68">
        <v>48.48</v>
      </c>
    </row>
    <row r="69" spans="7:27">
      <c r="G69" t="s">
        <v>111</v>
      </c>
      <c r="H69" s="115">
        <v>113.44</v>
      </c>
      <c r="I69" s="88">
        <v>51.39</v>
      </c>
      <c r="J69" s="88">
        <v>67.87</v>
      </c>
      <c r="K69" s="88">
        <v>19.39</v>
      </c>
      <c r="L69" s="88">
        <v>28.12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280.20999999999998</v>
      </c>
      <c r="W69">
        <v>113.44</v>
      </c>
      <c r="X69">
        <v>51.39</v>
      </c>
      <c r="Y69">
        <v>28.12</v>
      </c>
      <c r="Z69">
        <v>19.39</v>
      </c>
      <c r="AA69">
        <v>67.87</v>
      </c>
    </row>
    <row r="70" spans="7:27">
      <c r="G70" t="s">
        <v>112</v>
      </c>
      <c r="H70" s="115">
        <v>88.23</v>
      </c>
      <c r="I70" s="88">
        <v>80.48</v>
      </c>
      <c r="J70" s="88">
        <v>43.63</v>
      </c>
      <c r="K70" s="88">
        <v>9.6999999999999993</v>
      </c>
      <c r="L70" s="88">
        <v>28.12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250.16</v>
      </c>
      <c r="W70">
        <v>88.23</v>
      </c>
      <c r="X70">
        <v>80.48</v>
      </c>
      <c r="Y70">
        <v>28.12</v>
      </c>
      <c r="Z70">
        <v>9.6999999999999993</v>
      </c>
      <c r="AA70">
        <v>43.63</v>
      </c>
    </row>
    <row r="71" spans="7:27">
      <c r="G71" t="s">
        <v>113</v>
      </c>
      <c r="H71" s="115">
        <v>0</v>
      </c>
      <c r="I71" s="88">
        <v>82.42</v>
      </c>
      <c r="J71" s="88">
        <v>14.54</v>
      </c>
      <c r="K71" s="88">
        <v>33.94</v>
      </c>
      <c r="L71" s="88">
        <v>25.21</v>
      </c>
      <c r="M71" s="116">
        <v>0</v>
      </c>
      <c r="N71" s="115">
        <v>-21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-21</v>
      </c>
      <c r="V71" s="116">
        <v>156.11000000000001</v>
      </c>
      <c r="W71">
        <v>-21</v>
      </c>
      <c r="X71">
        <v>82.42</v>
      </c>
      <c r="Y71">
        <v>25.21</v>
      </c>
      <c r="Z71">
        <v>33.94</v>
      </c>
      <c r="AA71">
        <v>14.54</v>
      </c>
    </row>
    <row r="72" spans="7:27">
      <c r="G72" t="s">
        <v>114</v>
      </c>
      <c r="H72" s="115">
        <v>0</v>
      </c>
      <c r="I72" s="88">
        <v>77.569999999999993</v>
      </c>
      <c r="J72" s="88">
        <v>67.87</v>
      </c>
      <c r="K72" s="88">
        <v>33.94</v>
      </c>
      <c r="L72" s="88">
        <v>25.21</v>
      </c>
      <c r="M72" s="116">
        <v>0</v>
      </c>
      <c r="N72" s="115">
        <v>-7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-7</v>
      </c>
      <c r="V72" s="116">
        <v>204.59</v>
      </c>
      <c r="W72">
        <v>-7</v>
      </c>
      <c r="X72">
        <v>77.569999999999993</v>
      </c>
      <c r="Y72">
        <v>25.21</v>
      </c>
      <c r="Z72">
        <v>33.94</v>
      </c>
      <c r="AA72">
        <v>67.87</v>
      </c>
    </row>
    <row r="73" spans="7:27">
      <c r="G73" t="s">
        <v>115</v>
      </c>
      <c r="H73" s="115">
        <v>37.81</v>
      </c>
      <c r="I73" s="88">
        <v>77.569999999999993</v>
      </c>
      <c r="J73" s="88">
        <v>48.48</v>
      </c>
      <c r="K73" s="88">
        <v>19.39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183.25</v>
      </c>
      <c r="W73">
        <v>37.81</v>
      </c>
      <c r="X73">
        <v>77.569999999999993</v>
      </c>
      <c r="Y73">
        <v>0</v>
      </c>
      <c r="Z73">
        <v>19.39</v>
      </c>
      <c r="AA73">
        <v>48.48</v>
      </c>
    </row>
    <row r="74" spans="7:27">
      <c r="G74" t="s">
        <v>116</v>
      </c>
      <c r="H74" s="115">
        <v>32.97</v>
      </c>
      <c r="I74" s="88">
        <v>77.56</v>
      </c>
      <c r="J74" s="88">
        <v>48.48</v>
      </c>
      <c r="K74" s="88">
        <v>9.6999999999999993</v>
      </c>
      <c r="L74" s="88">
        <v>19.39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188.1</v>
      </c>
      <c r="W74">
        <v>32.97</v>
      </c>
      <c r="X74">
        <v>77.56</v>
      </c>
      <c r="Y74">
        <v>19.39</v>
      </c>
      <c r="Z74">
        <v>9.6999999999999993</v>
      </c>
      <c r="AA74">
        <v>48.48</v>
      </c>
    </row>
    <row r="75" spans="7:27">
      <c r="G75" t="s">
        <v>117</v>
      </c>
      <c r="H75" s="115">
        <v>38.78</v>
      </c>
      <c r="I75" s="88">
        <v>101.81</v>
      </c>
      <c r="J75" s="88">
        <v>0</v>
      </c>
      <c r="K75" s="88">
        <v>29.09</v>
      </c>
      <c r="L75" s="88">
        <v>22.3</v>
      </c>
      <c r="M75" s="116">
        <v>0</v>
      </c>
      <c r="N75" s="115">
        <v>0</v>
      </c>
      <c r="O75" s="88">
        <v>0</v>
      </c>
      <c r="P75" s="88">
        <v>-20</v>
      </c>
      <c r="Q75" s="88">
        <v>0</v>
      </c>
      <c r="R75" s="88">
        <v>0</v>
      </c>
      <c r="S75" s="116">
        <v>0</v>
      </c>
      <c r="U75" s="115">
        <v>-20</v>
      </c>
      <c r="V75" s="116">
        <v>191.98</v>
      </c>
      <c r="W75">
        <v>38.78</v>
      </c>
      <c r="X75">
        <v>101.81</v>
      </c>
      <c r="Y75">
        <v>22.3</v>
      </c>
      <c r="Z75">
        <v>29.09</v>
      </c>
      <c r="AA75">
        <v>-20</v>
      </c>
    </row>
    <row r="76" spans="7:27">
      <c r="G76" t="s">
        <v>118</v>
      </c>
      <c r="H76" s="115">
        <v>0</v>
      </c>
      <c r="I76" s="88">
        <v>53.33</v>
      </c>
      <c r="J76" s="88">
        <v>38.78</v>
      </c>
      <c r="K76" s="88">
        <v>9.6999999999999993</v>
      </c>
      <c r="L76" s="88">
        <v>21.33</v>
      </c>
      <c r="M76" s="116">
        <v>0</v>
      </c>
      <c r="N76" s="115">
        <v>-25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123.14</v>
      </c>
      <c r="W76">
        <v>-25</v>
      </c>
      <c r="X76">
        <v>53.33</v>
      </c>
      <c r="Y76">
        <v>21.33</v>
      </c>
      <c r="Z76">
        <v>9.6999999999999993</v>
      </c>
      <c r="AA76">
        <v>38.78</v>
      </c>
    </row>
    <row r="77" spans="7:27">
      <c r="G77" t="s">
        <v>119</v>
      </c>
      <c r="H77" s="115">
        <v>18.420000000000002</v>
      </c>
      <c r="I77" s="88">
        <v>82.42</v>
      </c>
      <c r="J77" s="88">
        <v>0</v>
      </c>
      <c r="K77" s="88">
        <v>19.39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120.23</v>
      </c>
      <c r="W77">
        <v>18.420000000000002</v>
      </c>
      <c r="X77">
        <v>82.42</v>
      </c>
      <c r="Y77">
        <v>0</v>
      </c>
      <c r="Z77">
        <v>19.39</v>
      </c>
      <c r="AA77">
        <v>0</v>
      </c>
    </row>
    <row r="78" spans="7:27">
      <c r="G78" t="s">
        <v>120</v>
      </c>
      <c r="H78" s="115">
        <v>4.62</v>
      </c>
      <c r="I78" s="88">
        <v>46.19</v>
      </c>
      <c r="J78" s="88">
        <v>19.8</v>
      </c>
      <c r="K78" s="88">
        <v>19.8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90.41</v>
      </c>
      <c r="W78">
        <v>4.62</v>
      </c>
      <c r="X78">
        <v>46.19</v>
      </c>
      <c r="Y78">
        <v>0</v>
      </c>
      <c r="Z78">
        <v>19.8</v>
      </c>
      <c r="AA78">
        <v>19.8</v>
      </c>
    </row>
    <row r="79" spans="7:27">
      <c r="G79" t="s">
        <v>121</v>
      </c>
      <c r="H79" s="115">
        <v>0</v>
      </c>
      <c r="I79" s="88">
        <v>32.76</v>
      </c>
      <c r="J79" s="88">
        <v>0</v>
      </c>
      <c r="K79" s="88">
        <v>6.55</v>
      </c>
      <c r="L79" s="88">
        <v>2.62</v>
      </c>
      <c r="M79" s="116">
        <v>0</v>
      </c>
      <c r="N79" s="115">
        <v>-14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-14</v>
      </c>
      <c r="V79" s="116">
        <v>41.93</v>
      </c>
      <c r="W79">
        <v>-14</v>
      </c>
      <c r="X79">
        <v>32.76</v>
      </c>
      <c r="Y79">
        <v>2.62</v>
      </c>
      <c r="Z79">
        <v>6.55</v>
      </c>
      <c r="AA79">
        <v>0</v>
      </c>
    </row>
    <row r="80" spans="7:27">
      <c r="G80" t="s">
        <v>122</v>
      </c>
      <c r="H80" s="115">
        <v>0</v>
      </c>
      <c r="I80" s="88">
        <v>30.6</v>
      </c>
      <c r="J80" s="88">
        <v>0</v>
      </c>
      <c r="K80" s="88">
        <v>7.65</v>
      </c>
      <c r="L80" s="88">
        <v>0</v>
      </c>
      <c r="M80" s="116">
        <v>0</v>
      </c>
      <c r="N80" s="115">
        <v>-4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38.25</v>
      </c>
      <c r="W80">
        <v>-4</v>
      </c>
      <c r="X80">
        <v>30.6</v>
      </c>
      <c r="Y80">
        <v>0</v>
      </c>
      <c r="Z80">
        <v>7.65</v>
      </c>
      <c r="AA80">
        <v>0</v>
      </c>
    </row>
    <row r="81" spans="7:27">
      <c r="G81" t="s">
        <v>123</v>
      </c>
      <c r="H81" s="115">
        <v>2.2200000000000002</v>
      </c>
      <c r="I81" s="88">
        <v>27.77</v>
      </c>
      <c r="J81" s="88">
        <v>0</v>
      </c>
      <c r="K81" s="88">
        <v>2.77</v>
      </c>
      <c r="L81" s="88">
        <v>0</v>
      </c>
      <c r="M81" s="116">
        <v>0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32.76</v>
      </c>
      <c r="W81">
        <v>2.2200000000000002</v>
      </c>
      <c r="X81">
        <v>27.77</v>
      </c>
      <c r="Y81">
        <v>0</v>
      </c>
      <c r="Z81">
        <v>2.77</v>
      </c>
      <c r="AA81">
        <v>-20</v>
      </c>
    </row>
    <row r="82" spans="7:27">
      <c r="G82" t="s">
        <v>124</v>
      </c>
      <c r="H82" s="115">
        <v>7.36</v>
      </c>
      <c r="I82" s="88">
        <v>30.66</v>
      </c>
      <c r="J82" s="88">
        <v>0</v>
      </c>
      <c r="K82" s="88">
        <v>3.06</v>
      </c>
      <c r="L82" s="88">
        <v>0</v>
      </c>
      <c r="M82" s="116">
        <v>0</v>
      </c>
      <c r="N82" s="115">
        <v>0</v>
      </c>
      <c r="O82" s="88">
        <v>0</v>
      </c>
      <c r="P82" s="88">
        <v>-65</v>
      </c>
      <c r="Q82" s="88">
        <v>0</v>
      </c>
      <c r="R82" s="88">
        <v>0</v>
      </c>
      <c r="S82" s="116">
        <v>0</v>
      </c>
      <c r="U82" s="115">
        <v>-65</v>
      </c>
      <c r="V82" s="116">
        <v>41.08</v>
      </c>
      <c r="W82">
        <v>7.36</v>
      </c>
      <c r="X82">
        <v>30.66</v>
      </c>
      <c r="Y82">
        <v>0</v>
      </c>
      <c r="Z82">
        <v>3.06</v>
      </c>
      <c r="AA82">
        <v>-65</v>
      </c>
    </row>
    <row r="83" spans="7:27">
      <c r="G83" t="s">
        <v>125</v>
      </c>
      <c r="H83" s="115">
        <v>0</v>
      </c>
      <c r="I83" s="88">
        <v>50.91</v>
      </c>
      <c r="J83" s="88">
        <v>0</v>
      </c>
      <c r="K83" s="88">
        <v>7.64</v>
      </c>
      <c r="L83" s="88">
        <v>0</v>
      </c>
      <c r="M83" s="116">
        <v>0</v>
      </c>
      <c r="N83" s="115">
        <v>-53</v>
      </c>
      <c r="O83" s="88">
        <v>0</v>
      </c>
      <c r="P83" s="88">
        <v>-60</v>
      </c>
      <c r="Q83" s="88">
        <v>0</v>
      </c>
      <c r="R83" s="88">
        <v>0</v>
      </c>
      <c r="S83" s="116">
        <v>0</v>
      </c>
      <c r="U83" s="115">
        <v>-113</v>
      </c>
      <c r="V83" s="116">
        <v>58.55</v>
      </c>
      <c r="W83">
        <v>-53</v>
      </c>
      <c r="X83">
        <v>50.91</v>
      </c>
      <c r="Y83">
        <v>0</v>
      </c>
      <c r="Z83">
        <v>7.64</v>
      </c>
      <c r="AA83">
        <v>-60</v>
      </c>
    </row>
    <row r="84" spans="7:27">
      <c r="G84" t="s">
        <v>126</v>
      </c>
      <c r="H84" s="115">
        <v>5.27</v>
      </c>
      <c r="I84" s="88">
        <v>52.75</v>
      </c>
      <c r="J84" s="88">
        <v>0</v>
      </c>
      <c r="K84" s="88">
        <v>10.55</v>
      </c>
      <c r="L84" s="88">
        <v>0</v>
      </c>
      <c r="M84" s="116">
        <v>0</v>
      </c>
      <c r="N84" s="115">
        <v>0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-50</v>
      </c>
      <c r="V84" s="116">
        <v>68.569999999999993</v>
      </c>
      <c r="W84">
        <v>5.27</v>
      </c>
      <c r="X84">
        <v>52.75</v>
      </c>
      <c r="Y84">
        <v>0</v>
      </c>
      <c r="Z84">
        <v>10.55</v>
      </c>
      <c r="AA84">
        <v>-50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6.65</v>
      </c>
      <c r="L85" s="88">
        <v>7.99</v>
      </c>
      <c r="M85" s="116">
        <v>0</v>
      </c>
      <c r="N85" s="115">
        <v>-53</v>
      </c>
      <c r="O85" s="88">
        <v>-5</v>
      </c>
      <c r="P85" s="88">
        <v>-70</v>
      </c>
      <c r="Q85" s="88">
        <v>0</v>
      </c>
      <c r="R85" s="88">
        <v>0</v>
      </c>
      <c r="S85" s="116">
        <v>0</v>
      </c>
      <c r="U85" s="115">
        <v>-128</v>
      </c>
      <c r="V85" s="116">
        <v>14.64</v>
      </c>
      <c r="W85">
        <v>-53</v>
      </c>
      <c r="X85">
        <v>-5</v>
      </c>
      <c r="Y85">
        <v>7.99</v>
      </c>
      <c r="Z85">
        <v>6.65</v>
      </c>
      <c r="AA85">
        <v>-70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7.11</v>
      </c>
      <c r="L86" s="88">
        <v>0</v>
      </c>
      <c r="M86" s="116">
        <v>0</v>
      </c>
      <c r="N86" s="115">
        <v>-16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-86</v>
      </c>
      <c r="V86" s="116">
        <v>7.11</v>
      </c>
      <c r="W86">
        <v>-16</v>
      </c>
      <c r="X86">
        <v>0</v>
      </c>
      <c r="Y86">
        <v>0</v>
      </c>
      <c r="Z86">
        <v>7.11</v>
      </c>
      <c r="AA86">
        <v>-70</v>
      </c>
    </row>
    <row r="87" spans="7:27">
      <c r="G87" t="s">
        <v>129</v>
      </c>
      <c r="H87" s="115">
        <v>5.95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-45</v>
      </c>
      <c r="P87" s="88">
        <v>-95</v>
      </c>
      <c r="Q87" s="88">
        <v>0</v>
      </c>
      <c r="R87" s="88">
        <v>0</v>
      </c>
      <c r="S87" s="116">
        <v>0</v>
      </c>
      <c r="U87" s="115">
        <v>-140</v>
      </c>
      <c r="V87" s="116">
        <v>5.95</v>
      </c>
      <c r="W87">
        <v>5.95</v>
      </c>
      <c r="X87">
        <v>-45</v>
      </c>
      <c r="Y87">
        <v>0</v>
      </c>
      <c r="Z87">
        <v>0</v>
      </c>
      <c r="AA87">
        <v>-95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7.57</v>
      </c>
      <c r="L88" s="88">
        <v>0</v>
      </c>
      <c r="M88" s="116">
        <v>0</v>
      </c>
      <c r="N88" s="115">
        <v>-31</v>
      </c>
      <c r="O88" s="88">
        <v>-30</v>
      </c>
      <c r="P88" s="88">
        <v>-55</v>
      </c>
      <c r="Q88" s="88">
        <v>0</v>
      </c>
      <c r="R88" s="88">
        <v>0</v>
      </c>
      <c r="S88" s="116">
        <v>0</v>
      </c>
      <c r="U88" s="115">
        <v>-116</v>
      </c>
      <c r="V88" s="116">
        <v>7.57</v>
      </c>
      <c r="W88">
        <v>-31</v>
      </c>
      <c r="X88">
        <v>-30</v>
      </c>
      <c r="Y88">
        <v>0</v>
      </c>
      <c r="Z88">
        <v>7.57</v>
      </c>
      <c r="AA88">
        <v>-55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8.11</v>
      </c>
      <c r="L89" s="88">
        <v>0</v>
      </c>
      <c r="M89" s="116">
        <v>0</v>
      </c>
      <c r="N89" s="115">
        <v>-55</v>
      </c>
      <c r="O89" s="88">
        <v>-40</v>
      </c>
      <c r="P89" s="88">
        <v>-80</v>
      </c>
      <c r="Q89" s="88">
        <v>0</v>
      </c>
      <c r="R89" s="88">
        <v>0</v>
      </c>
      <c r="S89" s="116">
        <v>0</v>
      </c>
      <c r="U89" s="115">
        <v>-175</v>
      </c>
      <c r="V89" s="116">
        <v>8.11</v>
      </c>
      <c r="W89">
        <v>-55</v>
      </c>
      <c r="X89">
        <v>-40</v>
      </c>
      <c r="Y89">
        <v>0</v>
      </c>
      <c r="Z89">
        <v>8.11</v>
      </c>
      <c r="AA89">
        <v>-80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8.18</v>
      </c>
      <c r="L90" s="88">
        <v>0</v>
      </c>
      <c r="M90" s="116">
        <v>0</v>
      </c>
      <c r="N90" s="115">
        <v>-9</v>
      </c>
      <c r="O90" s="88">
        <v>-30</v>
      </c>
      <c r="P90" s="88">
        <v>-20</v>
      </c>
      <c r="Q90" s="88">
        <v>0</v>
      </c>
      <c r="R90" s="88">
        <v>0</v>
      </c>
      <c r="S90" s="116">
        <v>0</v>
      </c>
      <c r="U90" s="115">
        <v>-59</v>
      </c>
      <c r="V90" s="116">
        <v>8.18</v>
      </c>
      <c r="W90">
        <v>-9</v>
      </c>
      <c r="X90">
        <v>-30</v>
      </c>
      <c r="Y90">
        <v>0</v>
      </c>
      <c r="Z90">
        <v>8.18</v>
      </c>
      <c r="AA90">
        <v>-20</v>
      </c>
    </row>
    <row r="91" spans="7:27">
      <c r="G91" t="s">
        <v>133</v>
      </c>
      <c r="H91" s="115">
        <v>0</v>
      </c>
      <c r="I91" s="88">
        <v>0</v>
      </c>
      <c r="J91" s="88">
        <v>15.45</v>
      </c>
      <c r="K91" s="88">
        <v>7.73</v>
      </c>
      <c r="L91" s="88">
        <v>7.73</v>
      </c>
      <c r="M91" s="116">
        <v>0</v>
      </c>
      <c r="N91" s="115">
        <v>-32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-32</v>
      </c>
      <c r="V91" s="116">
        <v>30.91</v>
      </c>
      <c r="W91">
        <v>-32</v>
      </c>
      <c r="X91">
        <v>0</v>
      </c>
      <c r="Y91">
        <v>7.73</v>
      </c>
      <c r="Z91">
        <v>7.73</v>
      </c>
      <c r="AA91">
        <v>15.45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8.07</v>
      </c>
      <c r="L92" s="88">
        <v>0</v>
      </c>
      <c r="M92" s="116">
        <v>0</v>
      </c>
      <c r="N92" s="115">
        <v>-36</v>
      </c>
      <c r="O92" s="88">
        <v>-55</v>
      </c>
      <c r="P92" s="88">
        <v>-20</v>
      </c>
      <c r="Q92" s="88">
        <v>0</v>
      </c>
      <c r="R92" s="88">
        <v>0</v>
      </c>
      <c r="S92" s="116">
        <v>0</v>
      </c>
      <c r="U92" s="115">
        <v>-111</v>
      </c>
      <c r="V92" s="116">
        <v>8.07</v>
      </c>
      <c r="W92">
        <v>-36</v>
      </c>
      <c r="X92">
        <v>-55</v>
      </c>
      <c r="Y92">
        <v>0</v>
      </c>
      <c r="Z92">
        <v>8.07</v>
      </c>
      <c r="AA92">
        <v>-20</v>
      </c>
    </row>
    <row r="93" spans="7:27">
      <c r="G93" t="s">
        <v>135</v>
      </c>
      <c r="H93" s="115">
        <v>0</v>
      </c>
      <c r="I93" s="88">
        <v>44.93</v>
      </c>
      <c r="J93" s="88">
        <v>37.44</v>
      </c>
      <c r="K93" s="88">
        <v>11.23</v>
      </c>
      <c r="L93" s="88">
        <v>0</v>
      </c>
      <c r="M93" s="116">
        <v>0</v>
      </c>
      <c r="N93" s="115">
        <v>-20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-20</v>
      </c>
      <c r="V93" s="116">
        <v>93.6</v>
      </c>
      <c r="W93">
        <v>-20</v>
      </c>
      <c r="X93">
        <v>44.93</v>
      </c>
      <c r="Y93">
        <v>0</v>
      </c>
      <c r="Z93">
        <v>11.23</v>
      </c>
      <c r="AA93">
        <v>37.44</v>
      </c>
    </row>
    <row r="94" spans="7:27">
      <c r="G94" t="s">
        <v>136</v>
      </c>
      <c r="H94" s="115">
        <v>0</v>
      </c>
      <c r="I94" s="88">
        <v>0</v>
      </c>
      <c r="J94" s="88">
        <v>52.36</v>
      </c>
      <c r="K94" s="88">
        <v>11.22</v>
      </c>
      <c r="L94" s="88">
        <v>0</v>
      </c>
      <c r="M94" s="116">
        <v>0</v>
      </c>
      <c r="N94" s="115">
        <v>-10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-10</v>
      </c>
      <c r="V94" s="116">
        <v>63.58</v>
      </c>
      <c r="W94">
        <v>-10</v>
      </c>
      <c r="X94">
        <v>0</v>
      </c>
      <c r="Y94">
        <v>0</v>
      </c>
      <c r="Z94">
        <v>11.22</v>
      </c>
      <c r="AA94">
        <v>52.36</v>
      </c>
    </row>
    <row r="95" spans="7:27">
      <c r="G95" t="s">
        <v>137</v>
      </c>
      <c r="H95" s="115">
        <v>30.91</v>
      </c>
      <c r="I95" s="88">
        <v>0</v>
      </c>
      <c r="J95" s="88">
        <v>40.68</v>
      </c>
      <c r="K95" s="88">
        <v>0</v>
      </c>
      <c r="L95" s="88">
        <v>0</v>
      </c>
      <c r="M95" s="116">
        <v>0</v>
      </c>
      <c r="N95" s="115">
        <v>0</v>
      </c>
      <c r="O95" s="88">
        <v>-10</v>
      </c>
      <c r="P95" s="88">
        <v>0</v>
      </c>
      <c r="Q95" s="88">
        <v>0</v>
      </c>
      <c r="R95" s="88">
        <v>0</v>
      </c>
      <c r="S95" s="116">
        <v>0</v>
      </c>
      <c r="U95" s="115">
        <v>-10</v>
      </c>
      <c r="V95" s="116">
        <v>71.59</v>
      </c>
      <c r="W95">
        <v>30.91</v>
      </c>
      <c r="X95">
        <v>-10</v>
      </c>
      <c r="Y95">
        <v>0</v>
      </c>
      <c r="Z95">
        <v>0</v>
      </c>
      <c r="AA95">
        <v>40.68</v>
      </c>
    </row>
    <row r="96" spans="7:27">
      <c r="G96" t="s">
        <v>138</v>
      </c>
      <c r="H96" s="115">
        <v>7.69</v>
      </c>
      <c r="I96" s="88">
        <v>0</v>
      </c>
      <c r="J96" s="88">
        <v>42.72</v>
      </c>
      <c r="K96" s="88">
        <v>8.5399999999999991</v>
      </c>
      <c r="L96" s="88">
        <v>0</v>
      </c>
      <c r="M96" s="116">
        <v>0</v>
      </c>
      <c r="N96" s="115">
        <v>0</v>
      </c>
      <c r="O96" s="88">
        <v>-5</v>
      </c>
      <c r="P96" s="88">
        <v>0</v>
      </c>
      <c r="Q96" s="88">
        <v>0</v>
      </c>
      <c r="R96" s="88">
        <v>0</v>
      </c>
      <c r="S96" s="116">
        <v>0</v>
      </c>
      <c r="U96" s="115">
        <v>-5</v>
      </c>
      <c r="V96" s="116">
        <v>58.95</v>
      </c>
      <c r="W96">
        <v>7.69</v>
      </c>
      <c r="X96">
        <v>-5</v>
      </c>
      <c r="Y96">
        <v>0</v>
      </c>
      <c r="Z96">
        <v>8.5399999999999991</v>
      </c>
      <c r="AA96">
        <v>42.72</v>
      </c>
    </row>
    <row r="97" spans="1:83">
      <c r="G97" t="s">
        <v>139</v>
      </c>
      <c r="H97" s="115">
        <v>62.05</v>
      </c>
      <c r="I97" s="88">
        <v>0</v>
      </c>
      <c r="J97" s="88">
        <v>48.48</v>
      </c>
      <c r="K97" s="88">
        <v>9.6999999999999993</v>
      </c>
      <c r="L97" s="88">
        <v>4.8499999999999996</v>
      </c>
      <c r="M97" s="116">
        <v>0</v>
      </c>
      <c r="N97" s="115">
        <v>0</v>
      </c>
      <c r="O97" s="88">
        <v>-20</v>
      </c>
      <c r="P97" s="88">
        <v>0</v>
      </c>
      <c r="Q97" s="88">
        <v>0</v>
      </c>
      <c r="R97" s="88">
        <v>0</v>
      </c>
      <c r="S97" s="116">
        <v>0</v>
      </c>
      <c r="U97" s="115">
        <v>-20</v>
      </c>
      <c r="V97" s="116">
        <v>125.08</v>
      </c>
      <c r="W97">
        <v>62.05</v>
      </c>
      <c r="X97">
        <v>-20</v>
      </c>
      <c r="Y97">
        <v>4.8499999999999996</v>
      </c>
      <c r="Z97">
        <v>9.6999999999999993</v>
      </c>
      <c r="AA97">
        <v>48.48</v>
      </c>
    </row>
    <row r="98" spans="1:83">
      <c r="G98" t="s">
        <v>140</v>
      </c>
      <c r="H98" s="115">
        <v>22.3</v>
      </c>
      <c r="I98" s="88">
        <v>0</v>
      </c>
      <c r="J98" s="88">
        <v>48.48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-10</v>
      </c>
      <c r="P98" s="88">
        <v>0</v>
      </c>
      <c r="Q98" s="88">
        <v>0</v>
      </c>
      <c r="R98" s="88">
        <v>0</v>
      </c>
      <c r="S98" s="116">
        <v>0</v>
      </c>
      <c r="U98" s="115">
        <v>-10</v>
      </c>
      <c r="V98" s="116">
        <v>80.48</v>
      </c>
      <c r="W98">
        <v>22.3</v>
      </c>
      <c r="X98">
        <v>-10</v>
      </c>
      <c r="Y98">
        <v>0</v>
      </c>
      <c r="Z98">
        <v>9.6999999999999993</v>
      </c>
      <c r="AA98">
        <v>48.48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0.47849750000000002</v>
      </c>
      <c r="I99" s="111">
        <f t="shared" ref="I99:BQ99" si="1">SUM(I3:I98)/4000</f>
        <v>0.509405</v>
      </c>
      <c r="J99" s="111">
        <f t="shared" si="1"/>
        <v>0.56357999999999997</v>
      </c>
      <c r="K99" s="111">
        <f t="shared" si="1"/>
        <v>0.27316499999999999</v>
      </c>
      <c r="L99" s="111">
        <f t="shared" si="1"/>
        <v>0.21574750000000001</v>
      </c>
      <c r="M99" s="111">
        <f t="shared" si="1"/>
        <v>0</v>
      </c>
      <c r="N99" s="110">
        <f t="shared" si="1"/>
        <v>-0.46600000000000003</v>
      </c>
      <c r="O99" s="111">
        <f t="shared" si="1"/>
        <v>-0.23175000000000001</v>
      </c>
      <c r="P99" s="111">
        <f t="shared" si="1"/>
        <v>-0.27050000000000002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-1.0545</v>
      </c>
      <c r="V99" s="112">
        <f t="shared" si="1"/>
        <v>2.0403949999999997</v>
      </c>
      <c r="W99">
        <f t="shared" si="1"/>
        <v>1.2497499999999963E-2</v>
      </c>
      <c r="X99">
        <f t="shared" si="1"/>
        <v>0.27765500000000004</v>
      </c>
      <c r="Y99">
        <f t="shared" si="1"/>
        <v>0.21574750000000001</v>
      </c>
      <c r="Z99">
        <f t="shared" si="1"/>
        <v>0.186915</v>
      </c>
      <c r="AA99">
        <f t="shared" si="1"/>
        <v>0.29307999999999995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501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82.52</v>
      </c>
      <c r="J3" s="95">
        <v>0</v>
      </c>
      <c r="K3" s="95">
        <v>22.5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501</v>
      </c>
      <c r="U3" s="115">
        <v>-4</v>
      </c>
      <c r="V3" s="116">
        <v>105.02</v>
      </c>
      <c r="W3">
        <v>0</v>
      </c>
      <c r="X3">
        <v>82.52</v>
      </c>
      <c r="Y3">
        <v>-4</v>
      </c>
      <c r="Z3">
        <v>22.5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77.67</v>
      </c>
      <c r="J4" s="88">
        <v>0</v>
      </c>
      <c r="K4" s="88">
        <v>24.52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501</v>
      </c>
      <c r="U4" s="115">
        <v>-4</v>
      </c>
      <c r="V4" s="116">
        <v>102.19</v>
      </c>
      <c r="W4">
        <v>0</v>
      </c>
      <c r="X4">
        <v>77.67</v>
      </c>
      <c r="Y4">
        <v>-4</v>
      </c>
      <c r="Z4">
        <v>24.52</v>
      </c>
    </row>
    <row r="5" spans="1:26">
      <c r="B5" t="s">
        <v>422</v>
      </c>
      <c r="G5" t="s">
        <v>47</v>
      </c>
      <c r="H5" s="115">
        <v>0</v>
      </c>
      <c r="I5" s="88">
        <v>67.819999999999993</v>
      </c>
      <c r="J5" s="88">
        <v>0</v>
      </c>
      <c r="K5" s="88">
        <v>29.07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96.89</v>
      </c>
      <c r="W5">
        <v>0</v>
      </c>
      <c r="X5">
        <v>67.819999999999993</v>
      </c>
      <c r="Y5">
        <v>-4</v>
      </c>
      <c r="Z5">
        <v>29.07</v>
      </c>
    </row>
    <row r="6" spans="1:26">
      <c r="B6" t="s">
        <v>422</v>
      </c>
      <c r="G6" t="s">
        <v>48</v>
      </c>
      <c r="H6" s="115">
        <v>0</v>
      </c>
      <c r="I6" s="88">
        <v>48.48</v>
      </c>
      <c r="J6" s="88">
        <v>0</v>
      </c>
      <c r="K6" s="88">
        <v>29.09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77.569999999999993</v>
      </c>
      <c r="W6">
        <v>0</v>
      </c>
      <c r="X6">
        <v>48.48</v>
      </c>
      <c r="Y6">
        <v>-4</v>
      </c>
      <c r="Z6">
        <v>29.09</v>
      </c>
    </row>
    <row r="7" spans="1:26">
      <c r="G7" t="s">
        <v>49</v>
      </c>
      <c r="H7" s="115">
        <v>0</v>
      </c>
      <c r="I7" s="88">
        <v>38.78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38.78</v>
      </c>
      <c r="W7">
        <v>0</v>
      </c>
      <c r="X7">
        <v>38.78</v>
      </c>
      <c r="Y7">
        <v>-4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29.09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29.09</v>
      </c>
      <c r="W8">
        <v>0</v>
      </c>
      <c r="X8">
        <v>0</v>
      </c>
      <c r="Y8">
        <v>-4</v>
      </c>
      <c r="Z8">
        <v>29.09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19.39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19.39</v>
      </c>
      <c r="W13">
        <v>0</v>
      </c>
      <c r="X13">
        <v>0</v>
      </c>
      <c r="Y13">
        <v>-4</v>
      </c>
      <c r="Z13">
        <v>19.39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58.18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58.18</v>
      </c>
      <c r="W36">
        <v>0</v>
      </c>
      <c r="X36">
        <v>0</v>
      </c>
      <c r="Y36">
        <v>-4</v>
      </c>
      <c r="Z36">
        <v>58.18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72.72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72.72</v>
      </c>
      <c r="W37">
        <v>0</v>
      </c>
      <c r="X37">
        <v>0</v>
      </c>
      <c r="Y37">
        <v>-4</v>
      </c>
      <c r="Z37">
        <v>72.72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96.96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96.96</v>
      </c>
      <c r="W38">
        <v>0</v>
      </c>
      <c r="X38">
        <v>0</v>
      </c>
      <c r="Y38">
        <v>-4</v>
      </c>
      <c r="Z38">
        <v>96.96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19.39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19.39</v>
      </c>
      <c r="W39">
        <v>0</v>
      </c>
      <c r="X39">
        <v>0</v>
      </c>
      <c r="Y39">
        <v>-4</v>
      </c>
      <c r="Z39">
        <v>19.39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87.26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87.26</v>
      </c>
      <c r="W40">
        <v>0</v>
      </c>
      <c r="X40">
        <v>0</v>
      </c>
      <c r="Y40">
        <v>-4</v>
      </c>
      <c r="Z40">
        <v>87.26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87.26</v>
      </c>
      <c r="W41">
        <v>0</v>
      </c>
      <c r="X41">
        <v>0</v>
      </c>
      <c r="Y41">
        <v>-4</v>
      </c>
      <c r="Z41">
        <v>87.26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96.96</v>
      </c>
      <c r="W42">
        <v>0</v>
      </c>
      <c r="X42">
        <v>0</v>
      </c>
      <c r="Y42">
        <v>-4</v>
      </c>
      <c r="Z42">
        <v>96.96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58.18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58.18</v>
      </c>
      <c r="W43">
        <v>0</v>
      </c>
      <c r="X43">
        <v>0</v>
      </c>
      <c r="Y43">
        <v>-4</v>
      </c>
      <c r="Z43">
        <v>58.18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106.66</v>
      </c>
      <c r="W44">
        <v>0</v>
      </c>
      <c r="X44">
        <v>0</v>
      </c>
      <c r="Y44">
        <v>-4</v>
      </c>
      <c r="Z44">
        <v>106.66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116.35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116.35</v>
      </c>
      <c r="W45">
        <v>0</v>
      </c>
      <c r="X45">
        <v>0</v>
      </c>
      <c r="Y45">
        <v>-4</v>
      </c>
      <c r="Z45">
        <v>116.35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126.05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126.05</v>
      </c>
      <c r="W46">
        <v>0</v>
      </c>
      <c r="X46">
        <v>0</v>
      </c>
      <c r="Y46">
        <v>-4</v>
      </c>
      <c r="Z46">
        <v>126.05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87.26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87.26</v>
      </c>
      <c r="W47">
        <v>0</v>
      </c>
      <c r="X47">
        <v>0</v>
      </c>
      <c r="Y47">
        <v>-4</v>
      </c>
      <c r="Z47">
        <v>87.26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126.05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126.05</v>
      </c>
      <c r="W48">
        <v>0</v>
      </c>
      <c r="X48">
        <v>0</v>
      </c>
      <c r="Y48">
        <v>-4</v>
      </c>
      <c r="Z48">
        <v>126.05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96.96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96.96</v>
      </c>
      <c r="W49">
        <v>0</v>
      </c>
      <c r="X49">
        <v>0</v>
      </c>
      <c r="Y49">
        <v>-4</v>
      </c>
      <c r="Z49">
        <v>96.96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96.96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96.96</v>
      </c>
      <c r="W50">
        <v>0</v>
      </c>
      <c r="X50">
        <v>0</v>
      </c>
      <c r="Y50">
        <v>-4</v>
      </c>
      <c r="Z50">
        <v>96.96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96.96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96.96</v>
      </c>
      <c r="W51">
        <v>0</v>
      </c>
      <c r="X51">
        <v>0</v>
      </c>
      <c r="Y51">
        <v>-4</v>
      </c>
      <c r="Z51">
        <v>96.96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145.44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145.44</v>
      </c>
      <c r="W52">
        <v>0</v>
      </c>
      <c r="X52">
        <v>0</v>
      </c>
      <c r="Y52">
        <v>-4</v>
      </c>
      <c r="Z52">
        <v>145.44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145.44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145.44</v>
      </c>
      <c r="W53">
        <v>0</v>
      </c>
      <c r="X53">
        <v>0</v>
      </c>
      <c r="Y53">
        <v>-4</v>
      </c>
      <c r="Z53">
        <v>145.44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145.44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145.44</v>
      </c>
      <c r="W54">
        <v>0</v>
      </c>
      <c r="X54">
        <v>0</v>
      </c>
      <c r="Y54">
        <v>-4</v>
      </c>
      <c r="Z54">
        <v>145.44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96.96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96.96</v>
      </c>
      <c r="W55">
        <v>0</v>
      </c>
      <c r="X55">
        <v>0</v>
      </c>
      <c r="Y55">
        <v>-4</v>
      </c>
      <c r="Z55">
        <v>96.96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145.44</v>
      </c>
      <c r="W56">
        <v>0</v>
      </c>
      <c r="X56">
        <v>0</v>
      </c>
      <c r="Y56">
        <v>-4</v>
      </c>
      <c r="Z56">
        <v>145.44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145.44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145.44</v>
      </c>
      <c r="W57">
        <v>0</v>
      </c>
      <c r="X57">
        <v>0</v>
      </c>
      <c r="Y57">
        <v>-4</v>
      </c>
      <c r="Z57">
        <v>145.44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145.44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145.44</v>
      </c>
      <c r="W58">
        <v>0</v>
      </c>
      <c r="X58">
        <v>0</v>
      </c>
      <c r="Y58">
        <v>-4</v>
      </c>
      <c r="Z58">
        <v>145.44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96.96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96.96</v>
      </c>
      <c r="W59">
        <v>0</v>
      </c>
      <c r="X59">
        <v>0</v>
      </c>
      <c r="Y59">
        <v>-4</v>
      </c>
      <c r="Z59">
        <v>96.96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145.44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145.44</v>
      </c>
      <c r="W60">
        <v>0</v>
      </c>
      <c r="X60">
        <v>0</v>
      </c>
      <c r="Y60">
        <v>-4</v>
      </c>
      <c r="Z60">
        <v>145.44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145.44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145.44</v>
      </c>
      <c r="W61">
        <v>0</v>
      </c>
      <c r="X61">
        <v>0</v>
      </c>
      <c r="Y61">
        <v>-4</v>
      </c>
      <c r="Z61">
        <v>145.44</v>
      </c>
    </row>
    <row r="62" spans="7:26">
      <c r="G62" t="s">
        <v>104</v>
      </c>
      <c r="H62" s="115">
        <v>0</v>
      </c>
      <c r="I62" s="88">
        <v>4.82</v>
      </c>
      <c r="J62" s="88">
        <v>0</v>
      </c>
      <c r="K62" s="88">
        <v>144.52000000000001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149.34</v>
      </c>
      <c r="W62">
        <v>0</v>
      </c>
      <c r="X62">
        <v>4.82</v>
      </c>
      <c r="Y62">
        <v>-4</v>
      </c>
      <c r="Z62">
        <v>144.52000000000001</v>
      </c>
    </row>
    <row r="63" spans="7:26">
      <c r="G63" t="s">
        <v>105</v>
      </c>
      <c r="H63" s="115">
        <v>0</v>
      </c>
      <c r="I63" s="88">
        <v>29.09</v>
      </c>
      <c r="J63" s="88">
        <v>0</v>
      </c>
      <c r="K63" s="88">
        <v>106.65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135.74</v>
      </c>
      <c r="W63">
        <v>0</v>
      </c>
      <c r="X63">
        <v>29.09</v>
      </c>
      <c r="Y63">
        <v>-4</v>
      </c>
      <c r="Z63">
        <v>106.65</v>
      </c>
    </row>
    <row r="64" spans="7:26">
      <c r="G64" t="s">
        <v>106</v>
      </c>
      <c r="H64" s="115">
        <v>0</v>
      </c>
      <c r="I64" s="88">
        <v>34.92</v>
      </c>
      <c r="J64" s="88">
        <v>0</v>
      </c>
      <c r="K64" s="88">
        <v>131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165.92</v>
      </c>
      <c r="W64">
        <v>0</v>
      </c>
      <c r="X64">
        <v>34.92</v>
      </c>
      <c r="Y64">
        <v>-4</v>
      </c>
      <c r="Z64">
        <v>131</v>
      </c>
    </row>
    <row r="65" spans="7:26">
      <c r="G65" t="s">
        <v>107</v>
      </c>
      <c r="H65" s="115">
        <v>0</v>
      </c>
      <c r="I65" s="88">
        <v>40.03</v>
      </c>
      <c r="J65" s="88">
        <v>0</v>
      </c>
      <c r="K65" s="88">
        <v>120.11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160.13999999999999</v>
      </c>
      <c r="W65">
        <v>0</v>
      </c>
      <c r="X65">
        <v>40.03</v>
      </c>
      <c r="Y65">
        <v>-4</v>
      </c>
      <c r="Z65">
        <v>120.11</v>
      </c>
    </row>
    <row r="66" spans="7:26">
      <c r="G66" t="s">
        <v>108</v>
      </c>
      <c r="H66" s="115">
        <v>0</v>
      </c>
      <c r="I66" s="88">
        <v>34.729999999999997</v>
      </c>
      <c r="J66" s="88">
        <v>0</v>
      </c>
      <c r="K66" s="88">
        <v>115.79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150.52000000000001</v>
      </c>
      <c r="W66">
        <v>0</v>
      </c>
      <c r="X66">
        <v>34.729999999999997</v>
      </c>
      <c r="Y66">
        <v>-4</v>
      </c>
      <c r="Z66">
        <v>115.79</v>
      </c>
    </row>
    <row r="67" spans="7:26">
      <c r="G67" t="s">
        <v>109</v>
      </c>
      <c r="H67" s="115">
        <v>0</v>
      </c>
      <c r="I67" s="88">
        <v>43.63</v>
      </c>
      <c r="J67" s="88">
        <v>0</v>
      </c>
      <c r="K67" s="88">
        <v>96.96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140.59</v>
      </c>
      <c r="W67">
        <v>0</v>
      </c>
      <c r="X67">
        <v>43.63</v>
      </c>
      <c r="Y67">
        <v>-4</v>
      </c>
      <c r="Z67">
        <v>96.96</v>
      </c>
    </row>
    <row r="68" spans="7:26">
      <c r="G68" t="s">
        <v>110</v>
      </c>
      <c r="H68" s="115">
        <v>0</v>
      </c>
      <c r="I68" s="88">
        <v>37.03</v>
      </c>
      <c r="J68" s="88">
        <v>0</v>
      </c>
      <c r="K68" s="88">
        <v>123.42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160.44999999999999</v>
      </c>
      <c r="W68">
        <v>0</v>
      </c>
      <c r="X68">
        <v>37.03</v>
      </c>
      <c r="Y68">
        <v>-4</v>
      </c>
      <c r="Z68">
        <v>123.42</v>
      </c>
    </row>
    <row r="69" spans="7:26">
      <c r="G69" t="s">
        <v>111</v>
      </c>
      <c r="H69" s="115">
        <v>0</v>
      </c>
      <c r="I69" s="88">
        <v>35.880000000000003</v>
      </c>
      <c r="J69" s="88">
        <v>0</v>
      </c>
      <c r="K69" s="88">
        <v>111.64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147.52000000000001</v>
      </c>
      <c r="W69">
        <v>0</v>
      </c>
      <c r="X69">
        <v>35.880000000000003</v>
      </c>
      <c r="Y69">
        <v>-4</v>
      </c>
      <c r="Z69">
        <v>111.64</v>
      </c>
    </row>
    <row r="70" spans="7:26">
      <c r="G70" t="s">
        <v>112</v>
      </c>
      <c r="H70" s="115">
        <v>0</v>
      </c>
      <c r="I70" s="88">
        <v>27.29</v>
      </c>
      <c r="J70" s="88">
        <v>0</v>
      </c>
      <c r="K70" s="88">
        <v>109.19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136.47999999999999</v>
      </c>
      <c r="W70">
        <v>0</v>
      </c>
      <c r="X70">
        <v>27.29</v>
      </c>
      <c r="Y70">
        <v>-4</v>
      </c>
      <c r="Z70">
        <v>109.19</v>
      </c>
    </row>
    <row r="71" spans="7:26">
      <c r="G71" t="s">
        <v>113</v>
      </c>
      <c r="H71" s="115">
        <v>0</v>
      </c>
      <c r="I71" s="88">
        <v>43.3</v>
      </c>
      <c r="J71" s="88">
        <v>0</v>
      </c>
      <c r="K71" s="88">
        <v>60.63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103.93</v>
      </c>
      <c r="W71">
        <v>0</v>
      </c>
      <c r="X71">
        <v>43.3</v>
      </c>
      <c r="Y71">
        <v>-4</v>
      </c>
      <c r="Z71">
        <v>60.63</v>
      </c>
    </row>
    <row r="72" spans="7:26">
      <c r="G72" t="s">
        <v>114</v>
      </c>
      <c r="H72" s="115">
        <v>0</v>
      </c>
      <c r="I72" s="88">
        <v>42.98</v>
      </c>
      <c r="J72" s="88">
        <v>0</v>
      </c>
      <c r="K72" s="88">
        <v>78.81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121.79</v>
      </c>
      <c r="W72">
        <v>0</v>
      </c>
      <c r="X72">
        <v>42.98</v>
      </c>
      <c r="Y72">
        <v>-4</v>
      </c>
      <c r="Z72">
        <v>78.81</v>
      </c>
    </row>
    <row r="73" spans="7:26">
      <c r="G73" t="s">
        <v>115</v>
      </c>
      <c r="H73" s="115">
        <v>0</v>
      </c>
      <c r="I73" s="88">
        <v>72.72</v>
      </c>
      <c r="J73" s="88">
        <v>0</v>
      </c>
      <c r="K73" s="88">
        <v>96.96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169.68</v>
      </c>
      <c r="W73">
        <v>0</v>
      </c>
      <c r="X73">
        <v>72.72</v>
      </c>
      <c r="Y73">
        <v>-4</v>
      </c>
      <c r="Z73">
        <v>96.96</v>
      </c>
    </row>
    <row r="74" spans="7:26">
      <c r="G74" t="s">
        <v>116</v>
      </c>
      <c r="H74" s="115">
        <v>0</v>
      </c>
      <c r="I74" s="88">
        <v>82.42</v>
      </c>
      <c r="J74" s="88">
        <v>0</v>
      </c>
      <c r="K74" s="88">
        <v>96.96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179.38</v>
      </c>
      <c r="W74">
        <v>0</v>
      </c>
      <c r="X74">
        <v>82.42</v>
      </c>
      <c r="Y74">
        <v>-4</v>
      </c>
      <c r="Z74">
        <v>96.96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48.48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48.48</v>
      </c>
      <c r="W75">
        <v>0</v>
      </c>
      <c r="X75">
        <v>0</v>
      </c>
      <c r="Y75">
        <v>-4</v>
      </c>
      <c r="Z75">
        <v>48.48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96.96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96.96</v>
      </c>
      <c r="W76">
        <v>0</v>
      </c>
      <c r="X76">
        <v>0</v>
      </c>
      <c r="Y76">
        <v>-4</v>
      </c>
      <c r="Z76">
        <v>96.96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77.569999999999993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77.569999999999993</v>
      </c>
      <c r="W77">
        <v>0</v>
      </c>
      <c r="X77">
        <v>0</v>
      </c>
      <c r="Y77">
        <v>-4</v>
      </c>
      <c r="Z77">
        <v>77.569999999999993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77.569999999999993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77.569999999999993</v>
      </c>
      <c r="W78">
        <v>0</v>
      </c>
      <c r="X78">
        <v>0</v>
      </c>
      <c r="Y78">
        <v>-4</v>
      </c>
      <c r="Z78">
        <v>77.569999999999993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29.09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29.09</v>
      </c>
      <c r="W79">
        <v>0</v>
      </c>
      <c r="X79">
        <v>0</v>
      </c>
      <c r="Y79">
        <v>-4</v>
      </c>
      <c r="Z79">
        <v>29.09</v>
      </c>
    </row>
    <row r="80" spans="7:26">
      <c r="G80" t="s">
        <v>122</v>
      </c>
      <c r="H80" s="115">
        <v>6.79</v>
      </c>
      <c r="I80" s="88">
        <v>0</v>
      </c>
      <c r="J80" s="88">
        <v>0</v>
      </c>
      <c r="K80" s="88">
        <v>67.87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74.66</v>
      </c>
      <c r="W80">
        <v>6.79</v>
      </c>
      <c r="X80">
        <v>0</v>
      </c>
      <c r="Y80">
        <v>-4</v>
      </c>
      <c r="Z80">
        <v>67.87</v>
      </c>
    </row>
    <row r="81" spans="7:26">
      <c r="G81" t="s">
        <v>123</v>
      </c>
      <c r="H81" s="115">
        <v>32.520000000000003</v>
      </c>
      <c r="I81" s="88">
        <v>0</v>
      </c>
      <c r="J81" s="88">
        <v>0</v>
      </c>
      <c r="K81" s="88">
        <v>66.95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99.47</v>
      </c>
      <c r="W81">
        <v>32.520000000000003</v>
      </c>
      <c r="X81">
        <v>0</v>
      </c>
      <c r="Y81">
        <v>-4</v>
      </c>
      <c r="Z81">
        <v>66.95</v>
      </c>
    </row>
    <row r="82" spans="7:26">
      <c r="G82" t="s">
        <v>124</v>
      </c>
      <c r="H82" s="115">
        <v>29.83</v>
      </c>
      <c r="I82" s="88">
        <v>0</v>
      </c>
      <c r="J82" s="88">
        <v>0</v>
      </c>
      <c r="K82" s="88">
        <v>67.38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97.21</v>
      </c>
      <c r="W82">
        <v>29.83</v>
      </c>
      <c r="X82">
        <v>0</v>
      </c>
      <c r="Y82">
        <v>-4</v>
      </c>
      <c r="Z82">
        <v>67.38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9.6999999999999993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9.6999999999999993</v>
      </c>
      <c r="W83">
        <v>0</v>
      </c>
      <c r="X83">
        <v>0</v>
      </c>
      <c r="Y83">
        <v>-4</v>
      </c>
      <c r="Z83">
        <v>9.6999999999999993</v>
      </c>
    </row>
    <row r="84" spans="7:26">
      <c r="G84" t="s">
        <v>126</v>
      </c>
      <c r="H84" s="115">
        <v>16.48</v>
      </c>
      <c r="I84" s="88">
        <v>0</v>
      </c>
      <c r="J84" s="88">
        <v>0</v>
      </c>
      <c r="K84" s="88">
        <v>48.48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64.959999999999994</v>
      </c>
      <c r="W84">
        <v>16.48</v>
      </c>
      <c r="X84">
        <v>0</v>
      </c>
      <c r="Y84">
        <v>-4</v>
      </c>
      <c r="Z84">
        <v>48.48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48.48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48.48</v>
      </c>
      <c r="W85">
        <v>0</v>
      </c>
      <c r="X85">
        <v>0</v>
      </c>
      <c r="Y85">
        <v>-4</v>
      </c>
      <c r="Z85">
        <v>48.48</v>
      </c>
    </row>
    <row r="86" spans="7:26">
      <c r="G86" t="s">
        <v>128</v>
      </c>
      <c r="H86" s="115">
        <v>0</v>
      </c>
      <c r="I86" s="88">
        <v>46.61</v>
      </c>
      <c r="J86" s="88">
        <v>0</v>
      </c>
      <c r="K86" s="88">
        <v>46.61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93.22</v>
      </c>
      <c r="W86">
        <v>0</v>
      </c>
      <c r="X86">
        <v>46.61</v>
      </c>
      <c r="Y86">
        <v>-4</v>
      </c>
      <c r="Z86">
        <v>46.61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9.6999999999999993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9.6999999999999993</v>
      </c>
      <c r="W87">
        <v>0</v>
      </c>
      <c r="X87">
        <v>0</v>
      </c>
      <c r="Y87">
        <v>-4</v>
      </c>
      <c r="Z87">
        <v>9.6999999999999993</v>
      </c>
    </row>
    <row r="88" spans="7:26">
      <c r="G88" t="s">
        <v>130</v>
      </c>
      <c r="H88" s="115">
        <v>25.21</v>
      </c>
      <c r="I88" s="88">
        <v>0</v>
      </c>
      <c r="J88" s="88">
        <v>0</v>
      </c>
      <c r="K88" s="88">
        <v>48.48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73.69</v>
      </c>
      <c r="W88">
        <v>25.21</v>
      </c>
      <c r="X88">
        <v>0</v>
      </c>
      <c r="Y88">
        <v>-4</v>
      </c>
      <c r="Z88">
        <v>48.48</v>
      </c>
    </row>
    <row r="89" spans="7:26">
      <c r="G89" t="s">
        <v>131</v>
      </c>
      <c r="H89" s="115">
        <v>6.79</v>
      </c>
      <c r="I89" s="88">
        <v>29.09</v>
      </c>
      <c r="J89" s="88">
        <v>0</v>
      </c>
      <c r="K89" s="88">
        <v>38.78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74.66</v>
      </c>
      <c r="W89">
        <v>6.79</v>
      </c>
      <c r="X89">
        <v>29.09</v>
      </c>
      <c r="Y89">
        <v>-4</v>
      </c>
      <c r="Z89">
        <v>38.78</v>
      </c>
    </row>
    <row r="90" spans="7:26">
      <c r="G90" t="s">
        <v>132</v>
      </c>
      <c r="H90" s="115">
        <v>32.47</v>
      </c>
      <c r="I90" s="88">
        <v>42.36</v>
      </c>
      <c r="J90" s="88">
        <v>0</v>
      </c>
      <c r="K90" s="88">
        <v>28.23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103.06</v>
      </c>
      <c r="W90">
        <v>32.47</v>
      </c>
      <c r="X90">
        <v>42.36</v>
      </c>
      <c r="Y90">
        <v>-4</v>
      </c>
      <c r="Z90">
        <v>28.23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15.51</v>
      </c>
      <c r="I92" s="88">
        <v>29.09</v>
      </c>
      <c r="J92" s="88">
        <v>0</v>
      </c>
      <c r="K92" s="88">
        <v>33.94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78.540000000000006</v>
      </c>
      <c r="W92">
        <v>15.51</v>
      </c>
      <c r="X92">
        <v>29.09</v>
      </c>
      <c r="Y92">
        <v>-4</v>
      </c>
      <c r="Z92">
        <v>33.94</v>
      </c>
    </row>
    <row r="93" spans="7:26">
      <c r="G93" t="s">
        <v>135</v>
      </c>
      <c r="H93" s="115">
        <v>0</v>
      </c>
      <c r="I93" s="88">
        <v>53.33</v>
      </c>
      <c r="J93" s="88">
        <v>0</v>
      </c>
      <c r="K93" s="88">
        <v>29.09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82.42</v>
      </c>
      <c r="W93">
        <v>0</v>
      </c>
      <c r="X93">
        <v>53.33</v>
      </c>
      <c r="Y93">
        <v>-4</v>
      </c>
      <c r="Z93">
        <v>29.09</v>
      </c>
    </row>
    <row r="94" spans="7:26">
      <c r="G94" t="s">
        <v>136</v>
      </c>
      <c r="H94" s="115">
        <v>7.45</v>
      </c>
      <c r="I94" s="88">
        <v>55.86</v>
      </c>
      <c r="J94" s="88">
        <v>0</v>
      </c>
      <c r="K94" s="88">
        <v>27.92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91.23</v>
      </c>
      <c r="W94">
        <v>7.45</v>
      </c>
      <c r="X94">
        <v>55.86</v>
      </c>
      <c r="Y94">
        <v>-4</v>
      </c>
      <c r="Z94">
        <v>27.92</v>
      </c>
    </row>
    <row r="95" spans="7:26">
      <c r="G95" t="s">
        <v>137</v>
      </c>
      <c r="H95" s="115">
        <v>60.09</v>
      </c>
      <c r="I95" s="88">
        <v>40.799999999999997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100.89</v>
      </c>
      <c r="W95">
        <v>60.09</v>
      </c>
      <c r="X95">
        <v>40.799999999999997</v>
      </c>
      <c r="Y95">
        <v>-4</v>
      </c>
      <c r="Z95">
        <v>0</v>
      </c>
    </row>
    <row r="96" spans="7:26">
      <c r="G96" t="s">
        <v>138</v>
      </c>
      <c r="H96" s="115">
        <v>51.35</v>
      </c>
      <c r="I96" s="88">
        <v>39.270000000000003</v>
      </c>
      <c r="J96" s="88">
        <v>0</v>
      </c>
      <c r="K96" s="88">
        <v>18.12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108.74</v>
      </c>
      <c r="W96">
        <v>51.35</v>
      </c>
      <c r="X96">
        <v>39.270000000000003</v>
      </c>
      <c r="Y96">
        <v>-4</v>
      </c>
      <c r="Z96">
        <v>18.12</v>
      </c>
    </row>
    <row r="97" spans="1:83">
      <c r="G97" t="s">
        <v>139</v>
      </c>
      <c r="H97" s="115">
        <v>24.47</v>
      </c>
      <c r="I97" s="88">
        <v>51.31</v>
      </c>
      <c r="J97" s="88">
        <v>0</v>
      </c>
      <c r="K97" s="88">
        <v>23.69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99.47</v>
      </c>
      <c r="W97">
        <v>24.47</v>
      </c>
      <c r="X97">
        <v>51.31</v>
      </c>
      <c r="Y97">
        <v>-4</v>
      </c>
      <c r="Z97">
        <v>23.69</v>
      </c>
    </row>
    <row r="98" spans="1:83">
      <c r="G98" t="s">
        <v>140</v>
      </c>
      <c r="H98" s="115">
        <v>0</v>
      </c>
      <c r="I98" s="88">
        <v>48.48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58.18</v>
      </c>
      <c r="W98">
        <v>0</v>
      </c>
      <c r="X98">
        <v>48.48</v>
      </c>
      <c r="Y98">
        <v>-4</v>
      </c>
      <c r="Z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7.7240000000000003E-2</v>
      </c>
      <c r="I99" s="111">
        <f t="shared" ref="I99:BQ99" si="1">SUM(I3:I98)/4000</f>
        <v>0.3200774999999999</v>
      </c>
      <c r="J99" s="111">
        <f t="shared" si="1"/>
        <v>0</v>
      </c>
      <c r="K99" s="111">
        <f t="shared" si="1"/>
        <v>1.3216724999999991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1.71899</v>
      </c>
      <c r="W99">
        <f t="shared" si="1"/>
        <v>7.7240000000000003E-2</v>
      </c>
      <c r="X99">
        <f t="shared" si="1"/>
        <v>0.3200774999999999</v>
      </c>
      <c r="Y99">
        <f t="shared" si="1"/>
        <v>-9.6000000000000002E-2</v>
      </c>
      <c r="Z99">
        <f t="shared" si="1"/>
        <v>1.3216724999999991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5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1009.5997557901131</v>
      </c>
      <c r="P3" s="77">
        <v>118.51</v>
      </c>
      <c r="Q3" s="77">
        <v>28.96</v>
      </c>
      <c r="R3" s="80">
        <v>0</v>
      </c>
      <c r="S3" s="80">
        <v>0</v>
      </c>
      <c r="T3" s="78">
        <f>SUMPRODUCT(LTA!F3:AJ3,LTA!F$101:AJ$101,LTA!F$103:AJ$103)</f>
        <v>19.2</v>
      </c>
      <c r="U3" s="78">
        <f>SUMPRODUCT(LTA!F3:AJ3,LTA!F$102:AJ$102,LTA!F$103:AJ$103)</f>
        <v>68.97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158.04</v>
      </c>
      <c r="Z3" s="75">
        <f>IEX!N3</f>
        <v>0</v>
      </c>
      <c r="AA3" s="117">
        <f>STOA!H3</f>
        <v>1265.6599999999999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24.813366529555871</v>
      </c>
      <c r="AD3">
        <f>SUM(B3:AB3,AI3:AR3)-AC3</f>
        <v>2794.8873754654292</v>
      </c>
      <c r="AE3">
        <f>'IDT-1'!B3</f>
        <v>0</v>
      </c>
      <c r="AF3" s="26"/>
      <c r="AG3">
        <f>SUM(AD3:AF3)+AT3</f>
        <v>2794.8873754654292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5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1009.4181035577321</v>
      </c>
      <c r="P4" s="77">
        <v>118.51</v>
      </c>
      <c r="Q4" s="77">
        <v>28.96</v>
      </c>
      <c r="R4" s="80">
        <v>0</v>
      </c>
      <c r="S4" s="80">
        <v>0</v>
      </c>
      <c r="T4" s="78">
        <f>SUMPRODUCT(LTA!F4:AJ4,LTA!F$101:AJ$101,LTA!F$103:AJ$103)</f>
        <v>19.489999999999998</v>
      </c>
      <c r="U4" s="78">
        <f>SUMPRODUCT(LTA!F4:AJ4,LTA!F$102:AJ$102,LTA!F$103:AJ$103)</f>
        <v>69.03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119.26</v>
      </c>
      <c r="Z4" s="75">
        <f>IEX!N4</f>
        <v>0</v>
      </c>
      <c r="AA4" s="117">
        <f>STOA!H4</f>
        <v>1265.6599999999999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24.473583989910917</v>
      </c>
      <c r="AD4">
        <f t="shared" ref="AD4:AD67" si="1">SUM(B4:AB4,AI4:AR4)-AC4</f>
        <v>2756.6155057726933</v>
      </c>
      <c r="AE4">
        <f>'IDT-1'!B4</f>
        <v>0</v>
      </c>
      <c r="AF4" s="26"/>
      <c r="AG4">
        <f t="shared" ref="AG4:AG67" si="2">SUM(AD4:AF4)+AT4</f>
        <v>2756.6155057726933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5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1007.317746765986</v>
      </c>
      <c r="P5" s="77">
        <v>118.51</v>
      </c>
      <c r="Q5" s="77">
        <v>28.96</v>
      </c>
      <c r="R5" s="80">
        <v>0</v>
      </c>
      <c r="S5" s="80">
        <v>0</v>
      </c>
      <c r="T5" s="78">
        <f>SUMPRODUCT(LTA!F5:AJ5,LTA!F$101:AJ$101,LTA!F$103:AJ$103)</f>
        <v>16.760000000000002</v>
      </c>
      <c r="U5" s="78">
        <f>SUMPRODUCT(LTA!F5:AJ5,LTA!F$102:AJ$102,LTA!F$103:AJ$103)</f>
        <v>69.52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100.84</v>
      </c>
      <c r="Z5" s="75">
        <f>IEX!N5</f>
        <v>0</v>
      </c>
      <c r="AA5" s="117">
        <f>STOA!H5</f>
        <v>1265.6599999999999</v>
      </c>
      <c r="AB5" s="117">
        <f>-STOA!N5</f>
        <v>0</v>
      </c>
      <c r="AC5">
        <f t="shared" si="0"/>
        <v>24.592905440942587</v>
      </c>
      <c r="AD5">
        <f t="shared" si="1"/>
        <v>2697.7358275299157</v>
      </c>
      <c r="AE5">
        <f>'IDT-1'!B5</f>
        <v>0</v>
      </c>
      <c r="AF5" s="26"/>
      <c r="AG5">
        <f t="shared" si="2"/>
        <v>2697.7358275299157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5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994.39590625069081</v>
      </c>
      <c r="P6" s="77">
        <v>118.51</v>
      </c>
      <c r="Q6" s="77">
        <v>28.96</v>
      </c>
      <c r="R6" s="80">
        <v>0</v>
      </c>
      <c r="S6" s="80">
        <v>0</v>
      </c>
      <c r="T6" s="78">
        <f>SUMPRODUCT(LTA!F6:AJ6,LTA!F$101:AJ$101,LTA!F$103:AJ$103)</f>
        <v>16.649999999999999</v>
      </c>
      <c r="U6" s="78">
        <f>SUMPRODUCT(LTA!F6:AJ6,LTA!F$102:AJ$102,LTA!F$103:AJ$103)</f>
        <v>69.5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74.66</v>
      </c>
      <c r="Z6" s="75">
        <f>IEX!N6</f>
        <v>0</v>
      </c>
      <c r="AA6" s="117">
        <f>STOA!H6</f>
        <v>1265.6599999999999</v>
      </c>
      <c r="AB6" s="117">
        <f>-STOA!N6</f>
        <v>0</v>
      </c>
      <c r="AC6">
        <f t="shared" si="0"/>
        <v>24.283177754496769</v>
      </c>
      <c r="AD6">
        <f t="shared" si="1"/>
        <v>2654.8137147010666</v>
      </c>
      <c r="AE6">
        <f>'IDT-1'!B6</f>
        <v>0</v>
      </c>
      <c r="AF6" s="26"/>
      <c r="AG6">
        <f t="shared" si="2"/>
        <v>2654.8137147010666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4.6582747130692335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984.18056794429094</v>
      </c>
      <c r="P7" s="77">
        <v>118.51</v>
      </c>
      <c r="Q7" s="77">
        <v>28.96</v>
      </c>
      <c r="R7" s="80">
        <v>0</v>
      </c>
      <c r="S7" s="80">
        <v>0</v>
      </c>
      <c r="T7" s="78">
        <f>SUMPRODUCT(LTA!F7:AJ7,LTA!F$101:AJ$101,LTA!F$103:AJ$103)</f>
        <v>15.77</v>
      </c>
      <c r="U7" s="78">
        <f>SUMPRODUCT(LTA!F7:AJ7,LTA!F$102:AJ$102,LTA!F$103:AJ$103)</f>
        <v>69.59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199.74</v>
      </c>
      <c r="Z7" s="75">
        <f>IEX!N7</f>
        <v>0</v>
      </c>
      <c r="AA7" s="117">
        <f>STOA!H7</f>
        <v>1110.2499999999998</v>
      </c>
      <c r="AB7" s="117">
        <f>-STOA!N7</f>
        <v>0</v>
      </c>
      <c r="AC7">
        <f t="shared" si="0"/>
        <v>24.404716608596196</v>
      </c>
      <c r="AD7">
        <f t="shared" si="1"/>
        <v>2558.0151122536358</v>
      </c>
      <c r="AE7">
        <f>'IDT-1'!B7</f>
        <v>0</v>
      </c>
      <c r="AF7" s="26"/>
      <c r="AG7">
        <f t="shared" si="2"/>
        <v>2558.0151122536358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6.9525000000000006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981.96667806810046</v>
      </c>
      <c r="P8" s="77">
        <v>118.51</v>
      </c>
      <c r="Q8" s="77">
        <v>28.96</v>
      </c>
      <c r="R8" s="80">
        <v>0</v>
      </c>
      <c r="S8" s="80">
        <v>0</v>
      </c>
      <c r="T8" s="78">
        <f>SUMPRODUCT(LTA!F8:AJ8,LTA!F$101:AJ$101,LTA!F$103:AJ$103)</f>
        <v>15.71</v>
      </c>
      <c r="U8" s="78">
        <f>SUMPRODUCT(LTA!F8:AJ8,LTA!F$102:AJ$102,LTA!F$103:AJ$103)</f>
        <v>69.349999999999994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173.56</v>
      </c>
      <c r="Z8" s="75">
        <f>IEX!N8</f>
        <v>0</v>
      </c>
      <c r="AA8" s="117">
        <f>STOA!H8</f>
        <v>1110.2499999999998</v>
      </c>
      <c r="AB8" s="117">
        <f>-STOA!N8</f>
        <v>0</v>
      </c>
      <c r="AC8">
        <f t="shared" si="0"/>
        <v>24.021471392333396</v>
      </c>
      <c r="AD8">
        <f t="shared" si="1"/>
        <v>2548.9986928806393</v>
      </c>
      <c r="AE8">
        <f>'IDT-1'!B8</f>
        <v>0</v>
      </c>
      <c r="AF8" s="26"/>
      <c r="AG8">
        <f t="shared" si="2"/>
        <v>2548.9986928806393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6.9525000000000006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968.27187256505056</v>
      </c>
      <c r="P9" s="77">
        <v>118.51</v>
      </c>
      <c r="Q9" s="77">
        <v>28.96</v>
      </c>
      <c r="R9" s="80">
        <v>0</v>
      </c>
      <c r="S9" s="80">
        <v>0</v>
      </c>
      <c r="T9" s="78">
        <f>SUMPRODUCT(LTA!F9:AJ9,LTA!F$101:AJ$101,LTA!F$103:AJ$103)</f>
        <v>15.260000000000002</v>
      </c>
      <c r="U9" s="78">
        <f>SUMPRODUCT(LTA!F9:AJ9,LTA!F$102:AJ$102,LTA!F$103:AJ$103)</f>
        <v>69.22999999999999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139.62</v>
      </c>
      <c r="Z9" s="75">
        <f>IEX!N9</f>
        <v>0</v>
      </c>
      <c r="AA9" s="117">
        <f>STOA!H9</f>
        <v>1110.2499999999998</v>
      </c>
      <c r="AB9" s="117">
        <f>-STOA!N9</f>
        <v>0</v>
      </c>
      <c r="AC9">
        <f t="shared" si="0"/>
        <v>23.393072170896062</v>
      </c>
      <c r="AD9">
        <f t="shared" si="1"/>
        <v>2524.4222865990264</v>
      </c>
      <c r="AE9">
        <f>'IDT-1'!B9</f>
        <v>0</v>
      </c>
      <c r="AF9" s="26"/>
      <c r="AG9">
        <f t="shared" si="2"/>
        <v>2524.4222865990264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8.24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968.27187256505056</v>
      </c>
      <c r="P10" s="77">
        <v>118.51</v>
      </c>
      <c r="Q10" s="77">
        <v>28.96</v>
      </c>
      <c r="R10" s="80">
        <v>0</v>
      </c>
      <c r="S10" s="80">
        <v>0</v>
      </c>
      <c r="T10" s="78">
        <f>SUMPRODUCT(LTA!F10:AJ10,LTA!F$101:AJ$101,LTA!F$103:AJ$103)</f>
        <v>13.82</v>
      </c>
      <c r="U10" s="78">
        <f>SUMPRODUCT(LTA!F10:AJ10,LTA!F$102:AJ$102,LTA!F$103:AJ$103)</f>
        <v>67.930000000000007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110.53</v>
      </c>
      <c r="Z10" s="75">
        <f>IEX!N10</f>
        <v>0</v>
      </c>
      <c r="AA10" s="117">
        <f>STOA!H10</f>
        <v>1110.2499999999998</v>
      </c>
      <c r="AB10" s="117">
        <f>-STOA!N10</f>
        <v>0</v>
      </c>
      <c r="AC10">
        <f t="shared" si="0"/>
        <v>23.142054425940458</v>
      </c>
      <c r="AD10">
        <f t="shared" si="1"/>
        <v>2492.1308043439826</v>
      </c>
      <c r="AE10">
        <f>'IDT-1'!B10</f>
        <v>0</v>
      </c>
      <c r="AF10" s="26"/>
      <c r="AG10">
        <f t="shared" si="2"/>
        <v>2492.1308043439826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7.4070677570093473</v>
      </c>
      <c r="F11">
        <f>GT_Spot!P11</f>
        <v>0</v>
      </c>
      <c r="G11">
        <f>PPCL_NG!P11</f>
        <v>33.950000000000003</v>
      </c>
      <c r="H11">
        <f>PPCL_Spot!P11</f>
        <v>4.0999999999999996</v>
      </c>
      <c r="I11">
        <f>Bawana_NG!P11</f>
        <v>98.69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960.31921350369146</v>
      </c>
      <c r="P11" s="77">
        <v>118.51</v>
      </c>
      <c r="Q11" s="77">
        <v>28.96</v>
      </c>
      <c r="R11" s="80">
        <v>0</v>
      </c>
      <c r="S11" s="80">
        <v>0</v>
      </c>
      <c r="T11" s="78">
        <f>SUMPRODUCT(LTA!F11:AJ11,LTA!F$101:AJ$101,LTA!F$103:AJ$103)</f>
        <v>13.79</v>
      </c>
      <c r="U11" s="78">
        <f>SUMPRODUCT(LTA!F11:AJ11,LTA!F$102:AJ$102,LTA!F$103:AJ$103)</f>
        <v>58.599999999999994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190.04</v>
      </c>
      <c r="Z11" s="75">
        <f>IEX!N11</f>
        <v>0</v>
      </c>
      <c r="AA11" s="117">
        <f>STOA!H11</f>
        <v>986.41</v>
      </c>
      <c r="AB11" s="117">
        <f>-STOA!N11</f>
        <v>0</v>
      </c>
      <c r="AC11">
        <f t="shared" si="0"/>
        <v>22.912400282358092</v>
      </c>
      <c r="AD11">
        <f t="shared" si="1"/>
        <v>2375.8638809783424</v>
      </c>
      <c r="AE11">
        <f>'IDT-1'!B11</f>
        <v>0</v>
      </c>
      <c r="AF11" s="26"/>
      <c r="AG11">
        <f t="shared" si="2"/>
        <v>2375.8638809783424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7.2443691588785066</v>
      </c>
      <c r="F12">
        <f>GT_Spot!P12</f>
        <v>0</v>
      </c>
      <c r="G12">
        <f>PPCL_NG!P12</f>
        <v>33.950000000000003</v>
      </c>
      <c r="H12">
        <f>PPCL_Spot!P12</f>
        <v>4.0999999999999996</v>
      </c>
      <c r="I12">
        <f>Bawana_NG!P12</f>
        <v>98.69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954.48726361778881</v>
      </c>
      <c r="P12" s="77">
        <v>113</v>
      </c>
      <c r="Q12" s="77">
        <v>28.96</v>
      </c>
      <c r="R12" s="80">
        <v>0</v>
      </c>
      <c r="S12" s="80">
        <v>0</v>
      </c>
      <c r="T12" s="78">
        <f>SUMPRODUCT(LTA!F12:AJ12,LTA!F$101:AJ$101,LTA!F$103:AJ$103)</f>
        <v>13.3</v>
      </c>
      <c r="U12" s="78">
        <f>SUMPRODUCT(LTA!F12:AJ12,LTA!F$102:AJ$102,LTA!F$103:AJ$103)</f>
        <v>57.519999999999996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137.68</v>
      </c>
      <c r="Z12" s="75">
        <f>IEX!N12</f>
        <v>0</v>
      </c>
      <c r="AA12" s="117">
        <f>STOA!H12</f>
        <v>986.41</v>
      </c>
      <c r="AB12" s="117">
        <f>-STOA!N12</f>
        <v>0</v>
      </c>
      <c r="AC12">
        <f t="shared" si="0"/>
        <v>22.016962784899565</v>
      </c>
      <c r="AD12">
        <f t="shared" si="1"/>
        <v>2347.3246699917677</v>
      </c>
      <c r="AE12">
        <f>'IDT-1'!B12</f>
        <v>10.255000000000001</v>
      </c>
      <c r="AF12" s="26"/>
      <c r="AG12">
        <f t="shared" si="2"/>
        <v>2357.5796699917678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6.7700933216681252</v>
      </c>
      <c r="F13">
        <f>GT_Spot!P13</f>
        <v>0</v>
      </c>
      <c r="G13">
        <f>PPCL_NG!P13</f>
        <v>33.950000000000003</v>
      </c>
      <c r="H13">
        <f>PPCL_Spot!P13</f>
        <v>3.64</v>
      </c>
      <c r="I13">
        <f>Bawana_NG!P13</f>
        <v>98.69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953.20901673656874</v>
      </c>
      <c r="P13" s="77">
        <v>113</v>
      </c>
      <c r="Q13" s="77">
        <v>28.96</v>
      </c>
      <c r="R13" s="80">
        <v>0</v>
      </c>
      <c r="S13" s="80">
        <v>0</v>
      </c>
      <c r="T13" s="78">
        <f>SUMPRODUCT(LTA!F13:AJ13,LTA!F$101:AJ$101,LTA!F$103:AJ$103)</f>
        <v>12.96</v>
      </c>
      <c r="U13" s="78">
        <f>SUMPRODUCT(LTA!F13:AJ13,LTA!F$102:AJ$102,LTA!F$103:AJ$103)</f>
        <v>57.290000000000006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75.63</v>
      </c>
      <c r="Z13" s="75">
        <f>IEX!N13</f>
        <v>0</v>
      </c>
      <c r="AA13" s="117">
        <f>STOA!H13</f>
        <v>986.41</v>
      </c>
      <c r="AB13" s="117">
        <f>-STOA!N13</f>
        <v>0</v>
      </c>
      <c r="AC13">
        <f t="shared" si="0"/>
        <v>21.517461605154939</v>
      </c>
      <c r="AD13">
        <f t="shared" si="1"/>
        <v>2274.9916484530818</v>
      </c>
      <c r="AE13">
        <f>'IDT-1'!B13</f>
        <v>30.370999999999999</v>
      </c>
      <c r="AF13" s="26"/>
      <c r="AG13">
        <f t="shared" si="2"/>
        <v>2305.3626484530819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6.9119276757072035</v>
      </c>
      <c r="F14">
        <f>GT_Spot!P14</f>
        <v>0</v>
      </c>
      <c r="G14">
        <f>PPCL_NG!P14</f>
        <v>33.950000000000003</v>
      </c>
      <c r="H14">
        <f>PPCL_Spot!P14</f>
        <v>3.81</v>
      </c>
      <c r="I14">
        <f>Bawana_NG!P14</f>
        <v>98.69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947.34454032296867</v>
      </c>
      <c r="P14" s="77">
        <v>113</v>
      </c>
      <c r="Q14" s="77">
        <v>28.96</v>
      </c>
      <c r="R14" s="80">
        <v>0</v>
      </c>
      <c r="S14" s="80">
        <v>0</v>
      </c>
      <c r="T14" s="78">
        <f>SUMPRODUCT(LTA!F14:AJ14,LTA!F$101:AJ$101,LTA!F$103:AJ$103)</f>
        <v>11.65</v>
      </c>
      <c r="U14" s="78">
        <f>SUMPRODUCT(LTA!F14:AJ14,LTA!F$102:AJ$102,LTA!F$103:AJ$103)</f>
        <v>61.4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5.82</v>
      </c>
      <c r="Z14" s="75">
        <f>IEX!N14</f>
        <v>0</v>
      </c>
      <c r="AA14" s="117">
        <f>STOA!H14</f>
        <v>986.41</v>
      </c>
      <c r="AB14" s="117">
        <f>-STOA!N14</f>
        <v>0</v>
      </c>
      <c r="AC14">
        <f t="shared" si="0"/>
        <v>20.692469677064704</v>
      </c>
      <c r="AD14">
        <f t="shared" si="1"/>
        <v>2224.2539983216111</v>
      </c>
      <c r="AE14">
        <f>'IDT-1'!B14</f>
        <v>53.161000000000001</v>
      </c>
      <c r="AF14" s="26"/>
      <c r="AG14">
        <f t="shared" si="2"/>
        <v>2277.4149983216112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6.9119276757072035</v>
      </c>
      <c r="F15">
        <f>GT_Spot!P15</f>
        <v>0</v>
      </c>
      <c r="G15">
        <f>PPCL_NG!P15</f>
        <v>33.950000000000003</v>
      </c>
      <c r="H15">
        <f>PPCL_Spot!P15</f>
        <v>4.048809173772419</v>
      </c>
      <c r="I15">
        <f>Bawana_NG!P15</f>
        <v>98.69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943.92365807816861</v>
      </c>
      <c r="P15" s="77">
        <v>113</v>
      </c>
      <c r="Q15" s="77">
        <v>28.96</v>
      </c>
      <c r="R15" s="80">
        <v>0</v>
      </c>
      <c r="S15" s="80">
        <v>0</v>
      </c>
      <c r="T15" s="78">
        <f>SUMPRODUCT(LTA!F15:AJ15,LTA!F$101:AJ$101,LTA!F$103:AJ$103)</f>
        <v>11</v>
      </c>
      <c r="U15" s="78">
        <f>SUMPRODUCT(LTA!F15:AJ15,LTA!F$102:AJ$102,LTA!F$103:AJ$103)</f>
        <v>61.14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166.77</v>
      </c>
      <c r="Z15" s="75">
        <f>IEX!N15</f>
        <v>0</v>
      </c>
      <c r="AA15" s="117">
        <f>STOA!H15</f>
        <v>746.88999999999987</v>
      </c>
      <c r="AB15" s="117">
        <f>-STOA!N15</f>
        <v>0</v>
      </c>
      <c r="AC15">
        <f t="shared" si="0"/>
        <v>19.588398675363308</v>
      </c>
      <c r="AD15">
        <f t="shared" si="1"/>
        <v>2206.3659962522852</v>
      </c>
      <c r="AE15">
        <f>'IDT-1'!B15</f>
        <v>74.215000000000003</v>
      </c>
      <c r="AF15" s="26"/>
      <c r="AG15">
        <f t="shared" si="2"/>
        <v>2280.5809962522853</v>
      </c>
      <c r="AI15" s="75">
        <f>PXIL!H15</f>
        <v>0</v>
      </c>
      <c r="AJ15" s="75">
        <f>PXIL!N15</f>
        <v>0</v>
      </c>
      <c r="AK15" s="75">
        <f>RTM_IEX!H15</f>
        <v>10.67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6.9119276757072035</v>
      </c>
      <c r="F16">
        <f>GT_Spot!P16</f>
        <v>0</v>
      </c>
      <c r="G16">
        <f>PPCL_NG!P16</f>
        <v>33.950000000000003</v>
      </c>
      <c r="H16">
        <f>PPCL_Spot!P16</f>
        <v>4.048809173772419</v>
      </c>
      <c r="I16">
        <f>Bawana_NG!P16</f>
        <v>98.69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943.8152033477686</v>
      </c>
      <c r="P16" s="77">
        <v>113</v>
      </c>
      <c r="Q16" s="77">
        <v>28.96</v>
      </c>
      <c r="R16" s="80">
        <v>0</v>
      </c>
      <c r="S16" s="80">
        <v>0</v>
      </c>
      <c r="T16" s="78">
        <f>SUMPRODUCT(LTA!F16:AJ16,LTA!F$101:AJ$101,LTA!F$103:AJ$103)</f>
        <v>10.8</v>
      </c>
      <c r="U16" s="78">
        <f>SUMPRODUCT(LTA!F16:AJ16,LTA!F$102:AJ$102,LTA!F$103:AJ$103)</f>
        <v>61.09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127.02</v>
      </c>
      <c r="Z16" s="75">
        <f>IEX!N16</f>
        <v>0</v>
      </c>
      <c r="AA16" s="117">
        <f>STOA!H16</f>
        <v>746.88999999999987</v>
      </c>
      <c r="AB16" s="117">
        <f>-STOA!N16</f>
        <v>0</v>
      </c>
      <c r="AC16">
        <f t="shared" si="0"/>
        <v>19.24808580400213</v>
      </c>
      <c r="AD16">
        <f t="shared" si="1"/>
        <v>2143.927854393246</v>
      </c>
      <c r="AE16">
        <f>'IDT-1'!B16</f>
        <v>94.614999999999995</v>
      </c>
      <c r="AF16" s="26"/>
      <c r="AG16">
        <f t="shared" si="2"/>
        <v>2238.5428543932458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9.4572184651573057</v>
      </c>
      <c r="I17">
        <f>Bawana_NG!P17</f>
        <v>98.69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941.09885786993368</v>
      </c>
      <c r="P17" s="77">
        <v>113</v>
      </c>
      <c r="Q17" s="77">
        <v>28.96</v>
      </c>
      <c r="R17" s="80">
        <v>0</v>
      </c>
      <c r="S17" s="80">
        <v>0</v>
      </c>
      <c r="T17" s="78">
        <f>SUMPRODUCT(LTA!F17:AJ17,LTA!F$101:AJ$101,LTA!F$103:AJ$103)</f>
        <v>10.86</v>
      </c>
      <c r="U17" s="78">
        <f>SUMPRODUCT(LTA!F17:AJ17,LTA!F$102:AJ$102,LTA!F$103:AJ$103)</f>
        <v>63.129999999999995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100.84</v>
      </c>
      <c r="Z17" s="75">
        <f>IEX!N17</f>
        <v>0</v>
      </c>
      <c r="AA17" s="117">
        <f>STOA!H17</f>
        <v>746.88999999999987</v>
      </c>
      <c r="AB17" s="117">
        <f>-STOA!N17</f>
        <v>0</v>
      </c>
      <c r="AC17">
        <f t="shared" si="0"/>
        <v>19.110406150351675</v>
      </c>
      <c r="AD17">
        <f t="shared" si="1"/>
        <v>2152.5266563896112</v>
      </c>
      <c r="AE17">
        <f>'IDT-1'!B17</f>
        <v>109.748</v>
      </c>
      <c r="AF17" s="26"/>
      <c r="AG17">
        <f t="shared" si="2"/>
        <v>2262.2746563896112</v>
      </c>
      <c r="AI17" s="75">
        <f>PXIL!H17</f>
        <v>0</v>
      </c>
      <c r="AJ17" s="75">
        <f>PXIL!N17</f>
        <v>0</v>
      </c>
      <c r="AK17" s="75">
        <f>RTM_IEX!H17</f>
        <v>11.64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9.4572184651573057</v>
      </c>
      <c r="I18">
        <f>Bawana_NG!P18</f>
        <v>98.69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932.16460457929884</v>
      </c>
      <c r="P18" s="77">
        <v>113</v>
      </c>
      <c r="Q18" s="77">
        <v>28.96</v>
      </c>
      <c r="R18" s="80">
        <v>0</v>
      </c>
      <c r="S18" s="80">
        <v>0</v>
      </c>
      <c r="T18" s="78">
        <f>SUMPRODUCT(LTA!F18:AJ18,LTA!F$101:AJ$101,LTA!F$103:AJ$103)</f>
        <v>11.44</v>
      </c>
      <c r="U18" s="78">
        <f>SUMPRODUCT(LTA!F18:AJ18,LTA!F$102:AJ$102,LTA!F$103:AJ$103)</f>
        <v>62.97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75.63</v>
      </c>
      <c r="Z18" s="75">
        <f>IEX!N18</f>
        <v>0</v>
      </c>
      <c r="AA18" s="117">
        <f>STOA!H18</f>
        <v>746.88999999999987</v>
      </c>
      <c r="AB18" s="117">
        <f>-STOA!N18</f>
        <v>0</v>
      </c>
      <c r="AC18">
        <f t="shared" si="0"/>
        <v>18.728956976438482</v>
      </c>
      <c r="AD18">
        <f t="shared" si="1"/>
        <v>2105.54385227289</v>
      </c>
      <c r="AE18">
        <f>'IDT-1'!B18</f>
        <v>124.782</v>
      </c>
      <c r="AF18" s="26"/>
      <c r="AG18">
        <f t="shared" si="2"/>
        <v>2230.3258522728902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9.4572184651573057</v>
      </c>
      <c r="I19">
        <f>Bawana_NG!P19</f>
        <v>98.69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923.5072708331337</v>
      </c>
      <c r="P19" s="77">
        <v>113</v>
      </c>
      <c r="Q19" s="77">
        <v>28.96</v>
      </c>
      <c r="R19" s="80">
        <v>0</v>
      </c>
      <c r="S19" s="80">
        <v>0</v>
      </c>
      <c r="T19" s="78">
        <f>SUMPRODUCT(LTA!F19:AJ19,LTA!F$101:AJ$101,LTA!F$103:AJ$103)</f>
        <v>11.94</v>
      </c>
      <c r="U19" s="78">
        <f>SUMPRODUCT(LTA!F19:AJ19,LTA!F$102:AJ$102,LTA!F$103:AJ$103)</f>
        <v>62.09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35.880000000000003</v>
      </c>
      <c r="Z19" s="75">
        <f>IEX!N19</f>
        <v>0</v>
      </c>
      <c r="AA19" s="117">
        <f>STOA!H19</f>
        <v>747.15999999999985</v>
      </c>
      <c r="AB19" s="117">
        <f>-STOA!N19</f>
        <v>0</v>
      </c>
      <c r="AC19">
        <f t="shared" si="0"/>
        <v>18.60852818442784</v>
      </c>
      <c r="AD19">
        <f t="shared" si="1"/>
        <v>2095.9969473187352</v>
      </c>
      <c r="AE19">
        <f>'IDT-1'!B19</f>
        <v>139.70699999999999</v>
      </c>
      <c r="AF19" s="26"/>
      <c r="AG19">
        <f t="shared" si="2"/>
        <v>2235.7039473187351</v>
      </c>
      <c r="AI19" s="75">
        <f>PXIL!H19</f>
        <v>0</v>
      </c>
      <c r="AJ19" s="75">
        <f>PXIL!N19</f>
        <v>0</v>
      </c>
      <c r="AK19" s="75">
        <f>RTM_IEX!H19</f>
        <v>36.85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9.4572184651573057</v>
      </c>
      <c r="I20">
        <f>Bawana_NG!P20</f>
        <v>98.69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923.5072708331337</v>
      </c>
      <c r="P20" s="77">
        <v>113</v>
      </c>
      <c r="Q20" s="77">
        <v>28.96</v>
      </c>
      <c r="R20" s="80">
        <v>0</v>
      </c>
      <c r="S20" s="80">
        <v>0</v>
      </c>
      <c r="T20" s="78">
        <f>SUMPRODUCT(LTA!F20:AJ20,LTA!F$101:AJ$101,LTA!F$103:AJ$103)</f>
        <v>12.350000000000001</v>
      </c>
      <c r="U20" s="78">
        <f>SUMPRODUCT(LTA!F20:AJ20,LTA!F$102:AJ$102,LTA!F$103:AJ$103)</f>
        <v>62.41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725.82999999999981</v>
      </c>
      <c r="AB20" s="117">
        <f>-STOA!N20</f>
        <v>0</v>
      </c>
      <c r="AC20">
        <f t="shared" si="0"/>
        <v>18.137024184427837</v>
      </c>
      <c r="AD20">
        <f t="shared" si="1"/>
        <v>2042.8884513187354</v>
      </c>
      <c r="AE20">
        <f>'IDT-1'!B20</f>
        <v>157</v>
      </c>
      <c r="AF20" s="26"/>
      <c r="AG20">
        <f t="shared" si="2"/>
        <v>2199.8884513187354</v>
      </c>
      <c r="AI20" s="75">
        <f>PXIL!H20</f>
        <v>0</v>
      </c>
      <c r="AJ20" s="75">
        <f>PXIL!N20</f>
        <v>0</v>
      </c>
      <c r="AK20" s="75">
        <f>RTM_IEX!H20</f>
        <v>39.75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9.4572184651573057</v>
      </c>
      <c r="I21">
        <f>Bawana_NG!P21</f>
        <v>98.848433937357498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920.39429414033373</v>
      </c>
      <c r="P21" s="77">
        <v>113</v>
      </c>
      <c r="Q21" s="77">
        <v>28.96</v>
      </c>
      <c r="R21" s="80">
        <v>0</v>
      </c>
      <c r="S21" s="80">
        <v>0</v>
      </c>
      <c r="T21" s="78">
        <f>SUMPRODUCT(LTA!F21:AJ21,LTA!F$101:AJ$101,LTA!F$103:AJ$103)</f>
        <v>12.62</v>
      </c>
      <c r="U21" s="78">
        <f>SUMPRODUCT(LTA!F21:AJ21,LTA!F$102:AJ$102,LTA!F$103:AJ$103)</f>
        <v>62.41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725.82999999999981</v>
      </c>
      <c r="AB21" s="117">
        <f>-STOA!N21</f>
        <v>0</v>
      </c>
      <c r="AC21">
        <f t="shared" si="0"/>
        <v>17.994431523757022</v>
      </c>
      <c r="AD21">
        <f t="shared" si="1"/>
        <v>1974.5965012239637</v>
      </c>
      <c r="AE21">
        <f>'IDT-1'!B21</f>
        <v>135</v>
      </c>
      <c r="AF21" s="26"/>
      <c r="AG21">
        <f t="shared" si="2"/>
        <v>2109.596501223964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9.4572184651573057</v>
      </c>
      <c r="I22">
        <f>Bawana_NG!P22</f>
        <v>98.848433937357498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920.39429414033373</v>
      </c>
      <c r="P22" s="77">
        <v>113</v>
      </c>
      <c r="Q22" s="77">
        <v>28.96</v>
      </c>
      <c r="R22" s="80">
        <v>0</v>
      </c>
      <c r="S22" s="80">
        <v>0</v>
      </c>
      <c r="T22" s="78">
        <f>SUMPRODUCT(LTA!F22:AJ22,LTA!F$101:AJ$101,LTA!F$103:AJ$103)</f>
        <v>13.1</v>
      </c>
      <c r="U22" s="78">
        <f>SUMPRODUCT(LTA!F22:AJ22,LTA!F$102:AJ$102,LTA!F$103:AJ$103)</f>
        <v>61.540000000000006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725.82999999999981</v>
      </c>
      <c r="AB22" s="117">
        <f>-STOA!N22</f>
        <v>0</v>
      </c>
      <c r="AC22">
        <f t="shared" si="0"/>
        <v>17.811384208179945</v>
      </c>
      <c r="AD22">
        <f t="shared" si="1"/>
        <v>2006.2095485395407</v>
      </c>
      <c r="AE22">
        <f>'IDT-1'!B22</f>
        <v>98</v>
      </c>
      <c r="AF22" s="26"/>
      <c r="AG22">
        <f t="shared" si="2"/>
        <v>2104.2095485395407</v>
      </c>
      <c r="AI22" s="75">
        <f>PXIL!H22</f>
        <v>0</v>
      </c>
      <c r="AJ22" s="75">
        <f>PXIL!N22</f>
        <v>0</v>
      </c>
      <c r="AK22" s="75">
        <f>RTM_IEX!H22</f>
        <v>5.82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9.4572184651573057</v>
      </c>
      <c r="I23">
        <f>Bawana_NG!P23</f>
        <v>98.848433937357498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922.07163495406064</v>
      </c>
      <c r="P23" s="77">
        <v>113</v>
      </c>
      <c r="Q23" s="77">
        <v>28.96</v>
      </c>
      <c r="R23" s="80">
        <v>0</v>
      </c>
      <c r="S23" s="80">
        <v>0</v>
      </c>
      <c r="T23" s="78">
        <f>SUMPRODUCT(LTA!F23:AJ23,LTA!F$101:AJ$101,LTA!F$103:AJ$103)</f>
        <v>14.2</v>
      </c>
      <c r="U23" s="78">
        <f>SUMPRODUCT(LTA!F23:AJ23,LTA!F$102:AJ$102,LTA!F$103:AJ$103)</f>
        <v>61.37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687.04999999999984</v>
      </c>
      <c r="AB23" s="117">
        <f>-STOA!N23</f>
        <v>0</v>
      </c>
      <c r="AC23">
        <f t="shared" si="0"/>
        <v>17.680768807340741</v>
      </c>
      <c r="AD23">
        <f t="shared" si="1"/>
        <v>1991.4975047541072</v>
      </c>
      <c r="AE23">
        <f>'IDT-1'!B23</f>
        <v>106</v>
      </c>
      <c r="AF23" s="26"/>
      <c r="AG23">
        <f t="shared" si="2"/>
        <v>2097.4975047541075</v>
      </c>
      <c r="AI23" s="75">
        <f>PXIL!H23</f>
        <v>0</v>
      </c>
      <c r="AJ23" s="75">
        <f>PXIL!N23</f>
        <v>0</v>
      </c>
      <c r="AK23" s="75">
        <f>RTM_IEX!H23</f>
        <v>27.15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9.4572184651573057</v>
      </c>
      <c r="I24">
        <f>Bawana_NG!P24</f>
        <v>98.848433937357498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922.07163495406064</v>
      </c>
      <c r="P24" s="77">
        <v>113</v>
      </c>
      <c r="Q24" s="77">
        <v>28.96</v>
      </c>
      <c r="R24" s="80">
        <v>0</v>
      </c>
      <c r="S24" s="80">
        <v>0</v>
      </c>
      <c r="T24" s="78">
        <f>SUMPRODUCT(LTA!F24:AJ24,LTA!F$101:AJ$101,LTA!F$103:AJ$103)</f>
        <v>14.02</v>
      </c>
      <c r="U24" s="78">
        <f>SUMPRODUCT(LTA!F24:AJ24,LTA!F$102:AJ$102,LTA!F$103:AJ$103)</f>
        <v>60.85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687.04999999999984</v>
      </c>
      <c r="AB24" s="117">
        <f>-STOA!N24</f>
        <v>0</v>
      </c>
      <c r="AC24">
        <f t="shared" si="0"/>
        <v>17.462323189907323</v>
      </c>
      <c r="AD24">
        <f t="shared" si="1"/>
        <v>1960.8659503715403</v>
      </c>
      <c r="AE24">
        <f>'IDT-1'!B24</f>
        <v>90</v>
      </c>
      <c r="AF24" s="26"/>
      <c r="AG24">
        <f t="shared" si="2"/>
        <v>2050.8659503715403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9.4572184651573057</v>
      </c>
      <c r="I25">
        <f>Bawana_NG!P25</f>
        <v>98.848433937357498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922.07163495406064</v>
      </c>
      <c r="P25" s="77">
        <v>113</v>
      </c>
      <c r="Q25" s="77">
        <v>28.96</v>
      </c>
      <c r="R25" s="80">
        <v>0</v>
      </c>
      <c r="S25" s="80">
        <v>0</v>
      </c>
      <c r="T25" s="78">
        <f>SUMPRODUCT(LTA!F25:AJ25,LTA!F$101:AJ$101,LTA!F$103:AJ$103)</f>
        <v>13.649999999999999</v>
      </c>
      <c r="U25" s="78">
        <f>SUMPRODUCT(LTA!F25:AJ25,LTA!F$102:AJ$102,LTA!F$103:AJ$103)</f>
        <v>60.53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687.04999999999984</v>
      </c>
      <c r="AB25" s="117">
        <f>-STOA!N25</f>
        <v>0</v>
      </c>
      <c r="AC25">
        <f t="shared" si="0"/>
        <v>17.796488807340744</v>
      </c>
      <c r="AD25">
        <f t="shared" si="1"/>
        <v>2004.5317847541073</v>
      </c>
      <c r="AE25">
        <f>'IDT-1'!B25</f>
        <v>69</v>
      </c>
      <c r="AF25" s="26"/>
      <c r="AG25">
        <f t="shared" si="2"/>
        <v>2073.5317847541073</v>
      </c>
      <c r="AI25" s="75">
        <f>PXIL!H25</f>
        <v>0</v>
      </c>
      <c r="AJ25" s="75">
        <f>PXIL!N25</f>
        <v>0</v>
      </c>
      <c r="AK25" s="75">
        <f>RTM_IEX!H25</f>
        <v>41.69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13.388138009694897</v>
      </c>
      <c r="F26">
        <f>GT_Spot!P26</f>
        <v>0</v>
      </c>
      <c r="G26">
        <f>PPCL_NG!P26</f>
        <v>33.950000000000003</v>
      </c>
      <c r="H26">
        <f>PPCL_Spot!P26</f>
        <v>9.4572184651573057</v>
      </c>
      <c r="I26">
        <f>Bawana_NG!P26</f>
        <v>98.848433937357498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913.47642571246081</v>
      </c>
      <c r="P26" s="77">
        <v>113</v>
      </c>
      <c r="Q26" s="77">
        <v>28.96</v>
      </c>
      <c r="R26" s="80">
        <v>0</v>
      </c>
      <c r="S26" s="80">
        <v>0</v>
      </c>
      <c r="T26" s="78">
        <f>SUMPRODUCT(LTA!F26:AJ26,LTA!F$101:AJ$101,LTA!F$103:AJ$103)</f>
        <v>13.37</v>
      </c>
      <c r="U26" s="78">
        <f>SUMPRODUCT(LTA!F26:AJ26,LTA!F$102:AJ$102,LTA!F$103:AJ$103)</f>
        <v>59.9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691.89999999999986</v>
      </c>
      <c r="AB26" s="117">
        <f>-STOA!N26</f>
        <v>0</v>
      </c>
      <c r="AC26">
        <f t="shared" si="0"/>
        <v>17.655529901897101</v>
      </c>
      <c r="AD26">
        <f t="shared" si="1"/>
        <v>1988.6546862227733</v>
      </c>
      <c r="AE26">
        <f>'IDT-1'!B26</f>
        <v>52</v>
      </c>
      <c r="AF26" s="26"/>
      <c r="AG26">
        <f t="shared" si="2"/>
        <v>2040.6546862227733</v>
      </c>
      <c r="AI26" s="75">
        <f>PXIL!H26</f>
        <v>0</v>
      </c>
      <c r="AJ26" s="75">
        <f>PXIL!N26</f>
        <v>0</v>
      </c>
      <c r="AK26" s="75">
        <f>RTM_IEX!H26</f>
        <v>30.06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13.388138009694897</v>
      </c>
      <c r="F27">
        <f>GT_Spot!P27</f>
        <v>0</v>
      </c>
      <c r="G27">
        <f>PPCL_NG!P27</f>
        <v>33.950000000000003</v>
      </c>
      <c r="H27">
        <f>PPCL_Spot!P27</f>
        <v>7.41</v>
      </c>
      <c r="I27">
        <f>Bawana_NG!P27</f>
        <v>98.848433937357498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924.01811333566081</v>
      </c>
      <c r="P27" s="77">
        <v>113</v>
      </c>
      <c r="Q27" s="77">
        <v>28.96</v>
      </c>
      <c r="R27" s="80">
        <v>6.19</v>
      </c>
      <c r="S27" s="80">
        <v>0</v>
      </c>
      <c r="T27" s="78">
        <f>SUMPRODUCT(LTA!F27:AJ27,LTA!F$101:AJ$101,LTA!F$103:AJ$103)</f>
        <v>13.600000000000001</v>
      </c>
      <c r="U27" s="78">
        <f>SUMPRODUCT(LTA!F27:AJ27,LTA!F$102:AJ$102,LTA!F$103:AJ$103)</f>
        <v>59.17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513.9799999999999</v>
      </c>
      <c r="AB27" s="117">
        <f>-STOA!N27</f>
        <v>0</v>
      </c>
      <c r="AC27">
        <f t="shared" si="0"/>
        <v>16.127691780931784</v>
      </c>
      <c r="AD27">
        <f t="shared" si="1"/>
        <v>1776.3869935017815</v>
      </c>
      <c r="AE27">
        <f>'IDT-1'!B27</f>
        <v>243</v>
      </c>
      <c r="AF27" s="26"/>
      <c r="AG27">
        <f t="shared" si="2"/>
        <v>2019.3869935017815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7.41</v>
      </c>
      <c r="I28">
        <f>Bawana_NG!P28</f>
        <v>98.06392255690227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945.91915161406064</v>
      </c>
      <c r="P28" s="77">
        <v>113</v>
      </c>
      <c r="Q28" s="77">
        <v>28.96</v>
      </c>
      <c r="R28" s="80">
        <v>14.84</v>
      </c>
      <c r="S28" s="80">
        <v>0</v>
      </c>
      <c r="T28" s="78">
        <f>SUMPRODUCT(LTA!F28:AJ28,LTA!F$101:AJ$101,LTA!F$103:AJ$103)</f>
        <v>16.89</v>
      </c>
      <c r="U28" s="78">
        <f>SUMPRODUCT(LTA!F28:AJ28,LTA!F$102:AJ$102,LTA!F$103:AJ$103)</f>
        <v>58.239999999999995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552.77</v>
      </c>
      <c r="AB28" s="117">
        <f>-STOA!N28</f>
        <v>0</v>
      </c>
      <c r="AC28">
        <f t="shared" si="0"/>
        <v>17.598584407805411</v>
      </c>
      <c r="AD28">
        <f t="shared" si="1"/>
        <v>1751.2195681777569</v>
      </c>
      <c r="AE28">
        <f>'IDT-1'!B28</f>
        <v>191</v>
      </c>
      <c r="AF28" s="26"/>
      <c r="AG28">
        <f t="shared" si="2"/>
        <v>1942.2195681777569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7.41</v>
      </c>
      <c r="I29">
        <f>Bawana_NG!P29</f>
        <v>98.06392255690227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925.85880293086075</v>
      </c>
      <c r="P29" s="77">
        <v>113</v>
      </c>
      <c r="Q29" s="77">
        <v>28.96</v>
      </c>
      <c r="R29" s="80">
        <v>26.690000000000005</v>
      </c>
      <c r="S29" s="80">
        <v>0</v>
      </c>
      <c r="T29" s="78">
        <f>SUMPRODUCT(LTA!F29:AJ29,LTA!F$101:AJ$101,LTA!F$103:AJ$103)</f>
        <v>22.4</v>
      </c>
      <c r="U29" s="78">
        <f>SUMPRODUCT(LTA!F29:AJ29,LTA!F$102:AJ$102,LTA!F$103:AJ$103)</f>
        <v>55.33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552.77</v>
      </c>
      <c r="AB29" s="117">
        <f>-STOA!N29</f>
        <v>0</v>
      </c>
      <c r="AC29">
        <f t="shared" si="0"/>
        <v>17.078672580716901</v>
      </c>
      <c r="AD29">
        <f t="shared" si="1"/>
        <v>1799.1291313216454</v>
      </c>
      <c r="AE29">
        <f>'IDT-1'!B29</f>
        <v>181</v>
      </c>
      <c r="AF29" s="26"/>
      <c r="AG29">
        <f t="shared" si="2"/>
        <v>1980.1291313216454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7.41</v>
      </c>
      <c r="I30">
        <f>Bawana_NG!P30</f>
        <v>98.06392255690227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925.85880293086075</v>
      </c>
      <c r="P30" s="77">
        <v>113</v>
      </c>
      <c r="Q30" s="77">
        <v>28.96</v>
      </c>
      <c r="R30" s="80">
        <v>44.36</v>
      </c>
      <c r="S30" s="80">
        <v>0</v>
      </c>
      <c r="T30" s="78">
        <f>SUMPRODUCT(LTA!F30:AJ30,LTA!F$101:AJ$101,LTA!F$103:AJ$103)</f>
        <v>30.34</v>
      </c>
      <c r="U30" s="78">
        <f>SUMPRODUCT(LTA!F30:AJ30,LTA!F$102:AJ$102,LTA!F$103:AJ$103)</f>
        <v>51.96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554.53</v>
      </c>
      <c r="AB30" s="117">
        <f>-STOA!N30</f>
        <v>0</v>
      </c>
      <c r="AC30">
        <f t="shared" si="0"/>
        <v>17.405288238505438</v>
      </c>
      <c r="AD30">
        <f t="shared" si="1"/>
        <v>1809.8025156638569</v>
      </c>
      <c r="AE30">
        <f>'IDT-1'!B30</f>
        <v>145</v>
      </c>
      <c r="AF30" s="26"/>
      <c r="AG30">
        <f t="shared" si="2"/>
        <v>1954.8025156638569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4.8282756158514823</v>
      </c>
      <c r="I31">
        <f>Bawana_NG!P31</f>
        <v>98.06392255690227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919.84764733246072</v>
      </c>
      <c r="P31" s="77">
        <v>113</v>
      </c>
      <c r="Q31" s="77">
        <v>28.96</v>
      </c>
      <c r="R31" s="80">
        <v>46</v>
      </c>
      <c r="S31" s="80">
        <v>0</v>
      </c>
      <c r="T31" s="78">
        <f>SUMPRODUCT(LTA!F31:AJ31,LTA!F$101:AJ$101,LTA!F$103:AJ$103)</f>
        <v>44</v>
      </c>
      <c r="U31" s="78">
        <f>SUMPRODUCT(LTA!F31:AJ31,LTA!F$102:AJ$102,LTA!F$103:AJ$103)</f>
        <v>51.25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555.9799999999999</v>
      </c>
      <c r="AB31" s="117">
        <f>-STOA!N31</f>
        <v>0</v>
      </c>
      <c r="AC31">
        <f t="shared" si="0"/>
        <v>17.959119908379755</v>
      </c>
      <c r="AD31">
        <f t="shared" si="1"/>
        <v>1761.6958040114341</v>
      </c>
      <c r="AE31">
        <f>'IDT-1'!B31</f>
        <v>104</v>
      </c>
      <c r="AF31" s="26"/>
      <c r="AG31">
        <f t="shared" si="2"/>
        <v>1865.6958040114341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5</v>
      </c>
      <c r="I32">
        <f>Bawana_NG!P32</f>
        <v>98.06392255690227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913.89301018606068</v>
      </c>
      <c r="P32" s="77">
        <v>113</v>
      </c>
      <c r="Q32" s="77">
        <v>28.96</v>
      </c>
      <c r="R32" s="80">
        <v>46</v>
      </c>
      <c r="S32" s="80">
        <v>0</v>
      </c>
      <c r="T32" s="78">
        <f>SUMPRODUCT(LTA!F32:AJ32,LTA!F$101:AJ$101,LTA!F$103:AJ$103)</f>
        <v>58.370000000000005</v>
      </c>
      <c r="U32" s="78">
        <f>SUMPRODUCT(LTA!F32:AJ32,LTA!F$102:AJ$102,LTA!F$103:AJ$103)</f>
        <v>42.25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539.42999999999995</v>
      </c>
      <c r="AB32" s="117">
        <f>-STOA!N32</f>
        <v>0</v>
      </c>
      <c r="AC32">
        <f t="shared" si="0"/>
        <v>17.081839819251925</v>
      </c>
      <c r="AD32">
        <f t="shared" si="1"/>
        <v>1827.6101713383105</v>
      </c>
      <c r="AE32">
        <f>'IDT-1'!B32</f>
        <v>65</v>
      </c>
      <c r="AF32" s="26"/>
      <c r="AG32">
        <f t="shared" si="2"/>
        <v>1892.6101713383105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5</v>
      </c>
      <c r="I33">
        <f>Bawana_NG!P33</f>
        <v>98.06392255690227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927.26200740286072</v>
      </c>
      <c r="P33" s="77">
        <v>113</v>
      </c>
      <c r="Q33" s="77">
        <v>28.96</v>
      </c>
      <c r="R33" s="80">
        <v>46</v>
      </c>
      <c r="S33" s="80">
        <v>0</v>
      </c>
      <c r="T33" s="78">
        <f>SUMPRODUCT(LTA!F33:AJ33,LTA!F$101:AJ$101,LTA!F$103:AJ$103)</f>
        <v>71.14</v>
      </c>
      <c r="U33" s="78">
        <f>SUMPRODUCT(LTA!F33:AJ33,LTA!F$102:AJ$102,LTA!F$103:AJ$103)</f>
        <v>35.950000000000003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497.94999999999993</v>
      </c>
      <c r="AB33" s="117">
        <f>-STOA!N33</f>
        <v>0</v>
      </c>
      <c r="AC33">
        <f t="shared" si="0"/>
        <v>16.465248873694392</v>
      </c>
      <c r="AD33">
        <f t="shared" si="1"/>
        <v>1854.585759500668</v>
      </c>
      <c r="AE33">
        <f>'IDT-1'!B33</f>
        <v>16</v>
      </c>
      <c r="AF33" s="26"/>
      <c r="AG33">
        <f t="shared" si="2"/>
        <v>1870.585759500668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5</v>
      </c>
      <c r="I34">
        <f>Bawana_NG!P34</f>
        <v>98.06392255690227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909.82920809566065</v>
      </c>
      <c r="P34" s="77">
        <v>113</v>
      </c>
      <c r="Q34" s="77">
        <v>28.96</v>
      </c>
      <c r="R34" s="80">
        <v>46</v>
      </c>
      <c r="S34" s="80">
        <v>0</v>
      </c>
      <c r="T34" s="78">
        <f>SUMPRODUCT(LTA!F34:AJ34,LTA!F$101:AJ$101,LTA!F$103:AJ$103)</f>
        <v>90.09</v>
      </c>
      <c r="U34" s="78">
        <f>SUMPRODUCT(LTA!F34:AJ34,LTA!F$102:AJ$102,LTA!F$103:AJ$103)</f>
        <v>35.799999999999997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493.90999999999991</v>
      </c>
      <c r="AB34" s="117">
        <f>-STOA!N34</f>
        <v>0</v>
      </c>
      <c r="AC34">
        <f t="shared" si="0"/>
        <v>16.435972228345431</v>
      </c>
      <c r="AD34">
        <f t="shared" si="1"/>
        <v>1851.2881446290896</v>
      </c>
      <c r="AE34">
        <f>'IDT-1'!B34</f>
        <v>9</v>
      </c>
      <c r="AF34" s="26"/>
      <c r="AG34">
        <f t="shared" si="2"/>
        <v>1860.2881446290896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5</v>
      </c>
      <c r="I35">
        <f>Bawana_NG!P35</f>
        <v>97.12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900.28488218446068</v>
      </c>
      <c r="P35" s="77">
        <v>113</v>
      </c>
      <c r="Q35" s="77">
        <v>28.96</v>
      </c>
      <c r="R35" s="80">
        <v>46.5</v>
      </c>
      <c r="S35" s="80">
        <v>0</v>
      </c>
      <c r="T35" s="78">
        <f>SUMPRODUCT(LTA!F35:AJ35,LTA!F$101:AJ$101,LTA!F$103:AJ$103)</f>
        <v>115.79</v>
      </c>
      <c r="U35" s="78">
        <f>SUMPRODUCT(LTA!F35:AJ35,LTA!F$102:AJ$102,LTA!F$103:AJ$103)</f>
        <v>35.479999999999997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500.37999999999994</v>
      </c>
      <c r="AB35" s="117">
        <f>-STOA!N35</f>
        <v>0</v>
      </c>
      <c r="AC35">
        <f t="shared" si="0"/>
        <v>17.037907641826134</v>
      </c>
      <c r="AD35">
        <f t="shared" si="1"/>
        <v>1919.0879607475067</v>
      </c>
      <c r="AE35">
        <f>'IDT-1'!B35</f>
        <v>0</v>
      </c>
      <c r="AF35" s="26"/>
      <c r="AG35">
        <f t="shared" si="2"/>
        <v>1919.0879607475067</v>
      </c>
      <c r="AI35" s="75">
        <f>PXIL!H35</f>
        <v>0</v>
      </c>
      <c r="AJ35" s="75">
        <f>PXIL!N35</f>
        <v>0</v>
      </c>
      <c r="AK35" s="75">
        <f>RTM_IEX!H35</f>
        <v>46.54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5</v>
      </c>
      <c r="I36">
        <f>Bawana_NG!P36</f>
        <v>97.12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895.8166432132607</v>
      </c>
      <c r="P36" s="77">
        <v>113</v>
      </c>
      <c r="Q36" s="77">
        <v>28.96</v>
      </c>
      <c r="R36" s="80">
        <v>46.5</v>
      </c>
      <c r="S36" s="80">
        <v>0</v>
      </c>
      <c r="T36" s="78">
        <f>SUMPRODUCT(LTA!F36:AJ36,LTA!F$101:AJ$101,LTA!F$103:AJ$103)</f>
        <v>140.72999999999999</v>
      </c>
      <c r="U36" s="78">
        <f>SUMPRODUCT(LTA!F36:AJ36,LTA!F$102:AJ$102,LTA!F$103:AJ$103)</f>
        <v>35.620000000000005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504.57999999999993</v>
      </c>
      <c r="AB36" s="117">
        <f>-STOA!N36</f>
        <v>0</v>
      </c>
      <c r="AC36">
        <f t="shared" si="0"/>
        <v>17.324451138879571</v>
      </c>
      <c r="AD36">
        <f t="shared" si="1"/>
        <v>1951.3631782792534</v>
      </c>
      <c r="AE36">
        <f>'IDT-1'!B36</f>
        <v>0</v>
      </c>
      <c r="AF36" s="26"/>
      <c r="AG36">
        <f t="shared" si="2"/>
        <v>1951.3631782792534</v>
      </c>
      <c r="AI36" s="75">
        <f>PXIL!H36</f>
        <v>0</v>
      </c>
      <c r="AJ36" s="75">
        <f>PXIL!N36</f>
        <v>0</v>
      </c>
      <c r="AK36" s="75">
        <f>RTM_IEX!H36</f>
        <v>54.29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4.8282756158514823</v>
      </c>
      <c r="I37">
        <f>Bawana_NG!P37</f>
        <v>97.12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905.54557696849656</v>
      </c>
      <c r="P37" s="77">
        <v>113</v>
      </c>
      <c r="Q37" s="77">
        <v>28.96</v>
      </c>
      <c r="R37" s="80">
        <v>46.5</v>
      </c>
      <c r="S37" s="80">
        <v>0</v>
      </c>
      <c r="T37" s="78">
        <f>SUMPRODUCT(LTA!F37:AJ37,LTA!F$101:AJ$101,LTA!F$103:AJ$103)</f>
        <v>166.36</v>
      </c>
      <c r="U37" s="78">
        <f>SUMPRODUCT(LTA!F37:AJ37,LTA!F$102:AJ$102,LTA!F$103:AJ$103)</f>
        <v>35.269999999999996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510.17999999999995</v>
      </c>
      <c r="AB37" s="117">
        <f>-STOA!N37</f>
        <v>0</v>
      </c>
      <c r="AC37">
        <f t="shared" si="0"/>
        <v>17.84239458134514</v>
      </c>
      <c r="AD37">
        <f t="shared" si="1"/>
        <v>2009.702444207875</v>
      </c>
      <c r="AE37">
        <f>'IDT-1'!B37</f>
        <v>0</v>
      </c>
      <c r="AF37" s="26"/>
      <c r="AG37">
        <f t="shared" si="2"/>
        <v>2009.702444207875</v>
      </c>
      <c r="AI37" s="75">
        <f>PXIL!H37</f>
        <v>0</v>
      </c>
      <c r="AJ37" s="75">
        <f>PXIL!N37</f>
        <v>0</v>
      </c>
      <c r="AK37" s="75">
        <f>RTM_IEX!H37</f>
        <v>72.709999999999994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5</v>
      </c>
      <c r="I38">
        <f>Bawana_NG!P38</f>
        <v>97.12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905.54557696849656</v>
      </c>
      <c r="P38" s="77">
        <v>113</v>
      </c>
      <c r="Q38" s="77">
        <v>28.96</v>
      </c>
      <c r="R38" s="80">
        <v>46.5</v>
      </c>
      <c r="S38" s="80">
        <v>0</v>
      </c>
      <c r="T38" s="78">
        <f>SUMPRODUCT(LTA!F38:AJ38,LTA!F$101:AJ$101,LTA!F$103:AJ$103)</f>
        <v>192.4</v>
      </c>
      <c r="U38" s="78">
        <f>SUMPRODUCT(LTA!F38:AJ38,LTA!F$102:AJ$102,LTA!F$103:AJ$103)</f>
        <v>36.049999999999997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518.57999999999993</v>
      </c>
      <c r="AB38" s="117">
        <f>-STOA!N38</f>
        <v>0</v>
      </c>
      <c r="AC38">
        <f t="shared" si="0"/>
        <v>18.025977755925645</v>
      </c>
      <c r="AD38">
        <f t="shared" si="1"/>
        <v>2030.3805854174432</v>
      </c>
      <c r="AE38">
        <f>'IDT-1'!B38</f>
        <v>0</v>
      </c>
      <c r="AF38" s="26"/>
      <c r="AG38">
        <f t="shared" si="2"/>
        <v>2030.3805854174432</v>
      </c>
      <c r="AI38" s="75">
        <f>PXIL!H38</f>
        <v>0</v>
      </c>
      <c r="AJ38" s="75">
        <f>PXIL!N38</f>
        <v>0</v>
      </c>
      <c r="AK38" s="75">
        <f>RTM_IEX!H38</f>
        <v>58.18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5</v>
      </c>
      <c r="I39">
        <f>Bawana_NG!P39</f>
        <v>97.12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905.67077663809653</v>
      </c>
      <c r="P39" s="77">
        <v>113</v>
      </c>
      <c r="Q39" s="77">
        <v>28.96</v>
      </c>
      <c r="R39" s="80">
        <v>46.5</v>
      </c>
      <c r="S39" s="80">
        <v>0</v>
      </c>
      <c r="T39" s="78">
        <f>SUMPRODUCT(LTA!F39:AJ39,LTA!F$101:AJ$101,LTA!F$103:AJ$103)</f>
        <v>214.21</v>
      </c>
      <c r="U39" s="78">
        <f>SUMPRODUCT(LTA!F39:AJ39,LTA!F$102:AJ$102,LTA!F$103:AJ$103)</f>
        <v>44.55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526.2299999999999</v>
      </c>
      <c r="AB39" s="117">
        <f>-STOA!N39</f>
        <v>0</v>
      </c>
      <c r="AC39">
        <f t="shared" si="0"/>
        <v>18.419878374186311</v>
      </c>
      <c r="AD39">
        <f t="shared" si="1"/>
        <v>2074.7481186924397</v>
      </c>
      <c r="AE39">
        <f>'IDT-1'!B39</f>
        <v>0</v>
      </c>
      <c r="AF39" s="26"/>
      <c r="AG39">
        <f t="shared" si="2"/>
        <v>2074.7481186924397</v>
      </c>
      <c r="AI39" s="75">
        <f>PXIL!H39</f>
        <v>0</v>
      </c>
      <c r="AJ39" s="75">
        <f>PXIL!N39</f>
        <v>0</v>
      </c>
      <c r="AK39" s="75">
        <f>RTM_IEX!H39</f>
        <v>64.97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5</v>
      </c>
      <c r="I40">
        <f>Bawana_NG!P40</f>
        <v>97.12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905.67077663809653</v>
      </c>
      <c r="P40" s="77">
        <v>113</v>
      </c>
      <c r="Q40" s="77">
        <v>28.96</v>
      </c>
      <c r="R40" s="80">
        <v>46.5</v>
      </c>
      <c r="S40" s="80">
        <v>0</v>
      </c>
      <c r="T40" s="78">
        <f>SUMPRODUCT(LTA!F40:AJ40,LTA!F$101:AJ$101,LTA!F$103:AJ$103)</f>
        <v>236.99999999999997</v>
      </c>
      <c r="U40" s="78">
        <f>SUMPRODUCT(LTA!F40:AJ40,LTA!F$102:AJ$102,LTA!F$103:AJ$103)</f>
        <v>45.16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533.2299999999999</v>
      </c>
      <c r="AB40" s="117">
        <f>-STOA!N40</f>
        <v>0</v>
      </c>
      <c r="AC40">
        <f t="shared" si="0"/>
        <v>18.917694374186311</v>
      </c>
      <c r="AD40">
        <f t="shared" si="1"/>
        <v>2130.8203026924398</v>
      </c>
      <c r="AE40">
        <f>'IDT-1'!B40</f>
        <v>0</v>
      </c>
      <c r="AF40" s="26"/>
      <c r="AG40">
        <f t="shared" si="2"/>
        <v>2130.8203026924398</v>
      </c>
      <c r="AI40" s="75">
        <f>PXIL!H40</f>
        <v>0</v>
      </c>
      <c r="AJ40" s="75">
        <f>PXIL!N40</f>
        <v>0</v>
      </c>
      <c r="AK40" s="75">
        <f>RTM_IEX!H40</f>
        <v>91.14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5</v>
      </c>
      <c r="I41">
        <f>Bawana_NG!P41</f>
        <v>97.12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902.01857645180871</v>
      </c>
      <c r="P41" s="77">
        <v>113</v>
      </c>
      <c r="Q41" s="77">
        <v>28.96</v>
      </c>
      <c r="R41" s="80">
        <v>46.5</v>
      </c>
      <c r="S41" s="80">
        <v>0</v>
      </c>
      <c r="T41" s="78">
        <f>SUMPRODUCT(LTA!F41:AJ41,LTA!F$101:AJ$101,LTA!F$103:AJ$103)</f>
        <v>267.25</v>
      </c>
      <c r="U41" s="78">
        <f>SUMPRODUCT(LTA!F41:AJ41,LTA!F$102:AJ$102,LTA!F$103:AJ$103)</f>
        <v>46.099999999999994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5.82</v>
      </c>
      <c r="Z41" s="75">
        <f>IEX!N41</f>
        <v>0</v>
      </c>
      <c r="AA41" s="117">
        <f>STOA!H41</f>
        <v>538.82999999999993</v>
      </c>
      <c r="AB41" s="117">
        <f>-STOA!N41</f>
        <v>0</v>
      </c>
      <c r="AC41">
        <f t="shared" si="0"/>
        <v>18.765699012546971</v>
      </c>
      <c r="AD41">
        <f t="shared" si="1"/>
        <v>2113.7000978677906</v>
      </c>
      <c r="AE41">
        <f>'IDT-1'!B41</f>
        <v>2.5449999999999999</v>
      </c>
      <c r="AF41" s="26"/>
      <c r="AG41">
        <f t="shared" si="2"/>
        <v>2116.2450978677907</v>
      </c>
      <c r="AI41" s="75">
        <f>PXIL!H41</f>
        <v>0</v>
      </c>
      <c r="AJ41" s="75">
        <f>PXIL!N41</f>
        <v>0</v>
      </c>
      <c r="AK41" s="75">
        <f>RTM_IEX!H41</f>
        <v>34.909999999999997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5</v>
      </c>
      <c r="I42">
        <f>Bawana_NG!P42</f>
        <v>97.12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902.01857645180871</v>
      </c>
      <c r="P42" s="77">
        <v>113</v>
      </c>
      <c r="Q42" s="77">
        <v>28.96</v>
      </c>
      <c r="R42" s="80">
        <v>46.5</v>
      </c>
      <c r="S42" s="80">
        <v>0</v>
      </c>
      <c r="T42" s="78">
        <f>SUMPRODUCT(LTA!F42:AJ42,LTA!F$101:AJ$101,LTA!F$103:AJ$103)</f>
        <v>286.71000000000004</v>
      </c>
      <c r="U42" s="78">
        <f>SUMPRODUCT(LTA!F42:AJ42,LTA!F$102:AJ$102,LTA!F$103:AJ$103)</f>
        <v>46.410000000000004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10.67</v>
      </c>
      <c r="Z42" s="75">
        <f>IEX!N42</f>
        <v>0</v>
      </c>
      <c r="AA42" s="117">
        <f>STOA!H42</f>
        <v>569.36999999999989</v>
      </c>
      <c r="AB42" s="117">
        <f>-STOA!N42</f>
        <v>0</v>
      </c>
      <c r="AC42">
        <f t="shared" si="0"/>
        <v>19.78007501254698</v>
      </c>
      <c r="AD42">
        <f t="shared" si="1"/>
        <v>2227.9557218677915</v>
      </c>
      <c r="AE42">
        <f>'IDT-1'!B42</f>
        <v>0</v>
      </c>
      <c r="AF42" s="26"/>
      <c r="AG42">
        <f t="shared" si="2"/>
        <v>2227.9557218677915</v>
      </c>
      <c r="AI42" s="75">
        <f>PXIL!H42</f>
        <v>0</v>
      </c>
      <c r="AJ42" s="75">
        <f>PXIL!N42</f>
        <v>0</v>
      </c>
      <c r="AK42" s="75">
        <f>RTM_IEX!H42</f>
        <v>95.02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5.9856201318154589</v>
      </c>
      <c r="F43">
        <f>GT_Spot!P43</f>
        <v>0</v>
      </c>
      <c r="G43">
        <f>PPCL_NG!P43</f>
        <v>33.950000000000003</v>
      </c>
      <c r="H43">
        <f>PPCL_Spot!P43</f>
        <v>2.65</v>
      </c>
      <c r="I43">
        <f>Bawana_NG!P43</f>
        <v>97.12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906.48681542300869</v>
      </c>
      <c r="P43" s="77">
        <v>113</v>
      </c>
      <c r="Q43" s="77">
        <v>28.96</v>
      </c>
      <c r="R43" s="80">
        <v>46.5</v>
      </c>
      <c r="S43" s="80">
        <v>0</v>
      </c>
      <c r="T43" s="78">
        <f>SUMPRODUCT(LTA!F43:AJ43,LTA!F$101:AJ$101,LTA!F$103:AJ$103)</f>
        <v>305.29000000000002</v>
      </c>
      <c r="U43" s="78">
        <f>SUMPRODUCT(LTA!F43:AJ43,LTA!F$102:AJ$102,LTA!F$103:AJ$103)</f>
        <v>47.2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16.48</v>
      </c>
      <c r="Z43" s="75">
        <f>IEX!N43</f>
        <v>0</v>
      </c>
      <c r="AA43" s="117">
        <f>STOA!H43</f>
        <v>567.49</v>
      </c>
      <c r="AB43" s="117">
        <f>-STOA!N43</f>
        <v>0</v>
      </c>
      <c r="AC43">
        <f t="shared" si="0"/>
        <v>19.429981432882457</v>
      </c>
      <c r="AD43">
        <f t="shared" si="1"/>
        <v>2188.5224541219422</v>
      </c>
      <c r="AE43">
        <f>'IDT-1'!B43</f>
        <v>0</v>
      </c>
      <c r="AF43" s="26"/>
      <c r="AG43">
        <f t="shared" si="2"/>
        <v>2188.5224541219422</v>
      </c>
      <c r="AI43" s="75">
        <f>PXIL!H43</f>
        <v>0</v>
      </c>
      <c r="AJ43" s="75">
        <f>PXIL!N43</f>
        <v>0</v>
      </c>
      <c r="AK43" s="75">
        <f>RTM_IEX!H43</f>
        <v>36.840000000000003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12.083459328696703</v>
      </c>
      <c r="F44">
        <f>GT_Spot!P44</f>
        <v>0</v>
      </c>
      <c r="G44">
        <f>PPCL_NG!P44</f>
        <v>33.950000000000003</v>
      </c>
      <c r="H44">
        <f>PPCL_Spot!P44</f>
        <v>4.8118507118122347</v>
      </c>
      <c r="I44">
        <f>Bawana_NG!P44</f>
        <v>97.12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906.48681542300869</v>
      </c>
      <c r="P44" s="77">
        <v>113</v>
      </c>
      <c r="Q44" s="77">
        <v>28.96</v>
      </c>
      <c r="R44" s="80">
        <v>46.5</v>
      </c>
      <c r="S44" s="80">
        <v>0</v>
      </c>
      <c r="T44" s="78">
        <f>SUMPRODUCT(LTA!F44:AJ44,LTA!F$101:AJ$101,LTA!F$103:AJ$103)</f>
        <v>318.61</v>
      </c>
      <c r="U44" s="78">
        <f>SUMPRODUCT(LTA!F44:AJ44,LTA!F$102:AJ$102,LTA!F$103:AJ$103)</f>
        <v>47.42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24.24</v>
      </c>
      <c r="Z44" s="75">
        <f>IEX!N44</f>
        <v>0</v>
      </c>
      <c r="AA44" s="117">
        <f>STOA!H44</f>
        <v>574.49</v>
      </c>
      <c r="AB44" s="117">
        <f>-STOA!N44</f>
        <v>0</v>
      </c>
      <c r="AC44">
        <f t="shared" si="0"/>
        <v>20.041842704078956</v>
      </c>
      <c r="AD44">
        <f t="shared" si="1"/>
        <v>2257.4402827594386</v>
      </c>
      <c r="AE44">
        <f>'IDT-1'!B44</f>
        <v>0</v>
      </c>
      <c r="AF44" s="26"/>
      <c r="AG44">
        <f t="shared" si="2"/>
        <v>2257.4402827594386</v>
      </c>
      <c r="AI44" s="75">
        <f>PXIL!H44</f>
        <v>0</v>
      </c>
      <c r="AJ44" s="75">
        <f>PXIL!N44</f>
        <v>0</v>
      </c>
      <c r="AK44" s="75">
        <f>RTM_IEX!H44</f>
        <v>69.81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12.083459328696703</v>
      </c>
      <c r="F45">
        <f>GT_Spot!P45</f>
        <v>0</v>
      </c>
      <c r="G45">
        <f>PPCL_NG!P45</f>
        <v>33.950000000000003</v>
      </c>
      <c r="H45">
        <f>PPCL_Spot!P45</f>
        <v>4.8118507118122347</v>
      </c>
      <c r="I45">
        <f>Bawana_NG!P45</f>
        <v>97.12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905.60519916140879</v>
      </c>
      <c r="P45" s="77">
        <v>113</v>
      </c>
      <c r="Q45" s="77">
        <v>28.96</v>
      </c>
      <c r="R45" s="80">
        <v>46.5</v>
      </c>
      <c r="S45" s="80">
        <v>0</v>
      </c>
      <c r="T45" s="78">
        <f>SUMPRODUCT(LTA!F45:AJ45,LTA!F$101:AJ$101,LTA!F$103:AJ$103)</f>
        <v>324.31</v>
      </c>
      <c r="U45" s="78">
        <f>SUMPRODUCT(LTA!F45:AJ45,LTA!F$102:AJ$102,LTA!F$103:AJ$103)</f>
        <v>47.92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48.48</v>
      </c>
      <c r="Z45" s="75">
        <f>IEX!N45</f>
        <v>0</v>
      </c>
      <c r="AA45" s="117">
        <f>STOA!H45</f>
        <v>577.99</v>
      </c>
      <c r="AB45" s="117">
        <f>-STOA!N45</f>
        <v>0</v>
      </c>
      <c r="AC45">
        <f t="shared" si="0"/>
        <v>19.931740480976877</v>
      </c>
      <c r="AD45">
        <f t="shared" si="1"/>
        <v>2245.0387687209409</v>
      </c>
      <c r="AE45">
        <f>'IDT-1'!B45</f>
        <v>0</v>
      </c>
      <c r="AF45" s="26"/>
      <c r="AG45">
        <f t="shared" si="2"/>
        <v>2245.0387687209409</v>
      </c>
      <c r="AI45" s="75">
        <f>PXIL!H45</f>
        <v>0</v>
      </c>
      <c r="AJ45" s="75">
        <f>PXIL!N45</f>
        <v>0</v>
      </c>
      <c r="AK45" s="75">
        <f>RTM_IEX!H45</f>
        <v>24.24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12.083459328696703</v>
      </c>
      <c r="F46">
        <f>GT_Spot!P46</f>
        <v>0</v>
      </c>
      <c r="G46">
        <f>PPCL_NG!P46</f>
        <v>33.950000000000003</v>
      </c>
      <c r="H46">
        <f>PPCL_Spot!P46</f>
        <v>4.8118507118122347</v>
      </c>
      <c r="I46">
        <f>Bawana_NG!P46</f>
        <v>97.12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905.60519916140879</v>
      </c>
      <c r="P46" s="77">
        <v>113</v>
      </c>
      <c r="Q46" s="77">
        <v>28.96</v>
      </c>
      <c r="R46" s="80">
        <v>46.5</v>
      </c>
      <c r="S46" s="80">
        <v>0</v>
      </c>
      <c r="T46" s="78">
        <f>SUMPRODUCT(LTA!F46:AJ46,LTA!F$101:AJ$101,LTA!F$103:AJ$103)</f>
        <v>329.87</v>
      </c>
      <c r="U46" s="78">
        <f>SUMPRODUCT(LTA!F46:AJ46,LTA!F$102:AJ$102,LTA!F$103:AJ$103)</f>
        <v>48.48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54.3</v>
      </c>
      <c r="Z46" s="75">
        <f>IEX!N46</f>
        <v>0</v>
      </c>
      <c r="AA46" s="117">
        <f>STOA!H46</f>
        <v>577.99</v>
      </c>
      <c r="AB46" s="117">
        <f>-STOA!N46</f>
        <v>0</v>
      </c>
      <c r="AC46">
        <f t="shared" si="0"/>
        <v>20.386612480976879</v>
      </c>
      <c r="AD46">
        <f t="shared" si="1"/>
        <v>2296.2738967209407</v>
      </c>
      <c r="AE46">
        <f>'IDT-1'!B46</f>
        <v>0</v>
      </c>
      <c r="AF46" s="26"/>
      <c r="AG46">
        <f t="shared" si="2"/>
        <v>2296.2738967209407</v>
      </c>
      <c r="AI46" s="75">
        <f>PXIL!H46</f>
        <v>0</v>
      </c>
      <c r="AJ46" s="75">
        <f>PXIL!N46</f>
        <v>0</v>
      </c>
      <c r="AK46" s="75">
        <f>RTM_IEX!H46</f>
        <v>63.99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12.083459328696703</v>
      </c>
      <c r="F47">
        <f>GT_Spot!P47</f>
        <v>0</v>
      </c>
      <c r="G47">
        <f>PPCL_NG!P47</f>
        <v>33.950000000000003</v>
      </c>
      <c r="H47">
        <f>PPCL_Spot!P47</f>
        <v>4.8118507118122347</v>
      </c>
      <c r="I47">
        <f>Bawana_NG!P47</f>
        <v>97.12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905.39976994940889</v>
      </c>
      <c r="P47" s="77">
        <v>113</v>
      </c>
      <c r="Q47" s="77">
        <v>28.96</v>
      </c>
      <c r="R47" s="80">
        <v>46.5</v>
      </c>
      <c r="S47" s="80">
        <v>0</v>
      </c>
      <c r="T47" s="78">
        <f>SUMPRODUCT(LTA!F47:AJ47,LTA!F$101:AJ$101,LTA!F$103:AJ$103)</f>
        <v>333.04</v>
      </c>
      <c r="U47" s="78">
        <f>SUMPRODUCT(LTA!F47:AJ47,LTA!F$102:AJ$102,LTA!F$103:AJ$103)</f>
        <v>48.660000000000004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83.38</v>
      </c>
      <c r="Z47" s="75">
        <f>IEX!N47</f>
        <v>0</v>
      </c>
      <c r="AA47" s="117">
        <f>STOA!H47</f>
        <v>584.29</v>
      </c>
      <c r="AB47" s="117">
        <f>-STOA!N47</f>
        <v>0</v>
      </c>
      <c r="AC47">
        <f t="shared" si="0"/>
        <v>20.162516703911276</v>
      </c>
      <c r="AD47">
        <f t="shared" si="1"/>
        <v>2271.0325632860063</v>
      </c>
      <c r="AE47">
        <f>'IDT-1'!B47</f>
        <v>0</v>
      </c>
      <c r="AF47" s="26"/>
      <c r="AG47">
        <f t="shared" si="2"/>
        <v>2271.0325632860063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4.8118507118122347</v>
      </c>
      <c r="I48">
        <f>Bawana_NG!P48</f>
        <v>97.12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905.39976994940889</v>
      </c>
      <c r="P48" s="77">
        <v>113</v>
      </c>
      <c r="Q48" s="77">
        <v>28.96</v>
      </c>
      <c r="R48" s="80">
        <v>46.5</v>
      </c>
      <c r="S48" s="80">
        <v>0</v>
      </c>
      <c r="T48" s="78">
        <f>SUMPRODUCT(LTA!F48:AJ48,LTA!F$101:AJ$101,LTA!F$103:AJ$103)</f>
        <v>334.91</v>
      </c>
      <c r="U48" s="78">
        <f>SUMPRODUCT(LTA!F48:AJ48,LTA!F$102:AJ$102,LTA!F$103:AJ$103)</f>
        <v>48.52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111.5</v>
      </c>
      <c r="Z48" s="75">
        <f>IEX!N48</f>
        <v>0</v>
      </c>
      <c r="AA48" s="117">
        <f>STOA!H48</f>
        <v>584.29</v>
      </c>
      <c r="AB48" s="117">
        <f>-STOA!N48</f>
        <v>0</v>
      </c>
      <c r="AC48">
        <f t="shared" si="0"/>
        <v>20.425196703911279</v>
      </c>
      <c r="AD48">
        <f t="shared" si="1"/>
        <v>2300.6198832860068</v>
      </c>
      <c r="AE48">
        <f>'IDT-1'!B48</f>
        <v>0</v>
      </c>
      <c r="AF48" s="26"/>
      <c r="AG48">
        <f t="shared" si="2"/>
        <v>2300.6198832860068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12.083459328696703</v>
      </c>
      <c r="F49">
        <f>GT_Spot!P49</f>
        <v>0</v>
      </c>
      <c r="G49">
        <f>PPCL_NG!P49</f>
        <v>33.950000000000003</v>
      </c>
      <c r="H49">
        <f>PPCL_Spot!P49</f>
        <v>4.4800000000000004</v>
      </c>
      <c r="I49">
        <f>Bawana_NG!P49</f>
        <v>97.12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899.43661583660867</v>
      </c>
      <c r="P49" s="77">
        <v>113</v>
      </c>
      <c r="Q49" s="77">
        <v>28.96</v>
      </c>
      <c r="R49" s="80">
        <v>46.5</v>
      </c>
      <c r="S49" s="80">
        <v>0</v>
      </c>
      <c r="T49" s="78">
        <f>SUMPRODUCT(LTA!F49:AJ49,LTA!F$101:AJ$101,LTA!F$103:AJ$103)</f>
        <v>335.77</v>
      </c>
      <c r="U49" s="78">
        <f>SUMPRODUCT(LTA!F49:AJ49,LTA!F$102:AJ$102,LTA!F$103:AJ$103)</f>
        <v>48.5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112.47</v>
      </c>
      <c r="Z49" s="75">
        <f>IEX!N49</f>
        <v>0</v>
      </c>
      <c r="AA49" s="117">
        <f>STOA!H49</f>
        <v>584.29</v>
      </c>
      <c r="AB49" s="117">
        <f>-STOA!N49</f>
        <v>0</v>
      </c>
      <c r="AC49">
        <f t="shared" si="0"/>
        <v>20.714219379775916</v>
      </c>
      <c r="AD49">
        <f t="shared" si="1"/>
        <v>2258.8458557855297</v>
      </c>
      <c r="AE49">
        <f>'IDT-1'!B49</f>
        <v>0</v>
      </c>
      <c r="AF49" s="26"/>
      <c r="AG49">
        <f t="shared" si="2"/>
        <v>2258.8458557855297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12.083459328696703</v>
      </c>
      <c r="F50">
        <f>GT_Spot!P50</f>
        <v>0</v>
      </c>
      <c r="G50">
        <f>PPCL_NG!P50</f>
        <v>33.950000000000003</v>
      </c>
      <c r="H50">
        <f>PPCL_Spot!P50</f>
        <v>4.8118507118122347</v>
      </c>
      <c r="I50">
        <f>Bawana_NG!P50</f>
        <v>97.12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894.73525038380876</v>
      </c>
      <c r="P50" s="77">
        <v>113</v>
      </c>
      <c r="Q50" s="77">
        <v>28.96</v>
      </c>
      <c r="R50" s="80">
        <v>46.5</v>
      </c>
      <c r="S50" s="80">
        <v>0</v>
      </c>
      <c r="T50" s="78">
        <f>SUMPRODUCT(LTA!F50:AJ50,LTA!F$101:AJ$101,LTA!F$103:AJ$103)</f>
        <v>336.01</v>
      </c>
      <c r="U50" s="78">
        <f>SUMPRODUCT(LTA!F50:AJ50,LTA!F$102:AJ$102,LTA!F$103:AJ$103)</f>
        <v>48.52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113.44</v>
      </c>
      <c r="Z50" s="75">
        <f>IEX!N50</f>
        <v>0</v>
      </c>
      <c r="AA50" s="117">
        <f>STOA!H50</f>
        <v>584.29</v>
      </c>
      <c r="AB50" s="117">
        <f>-STOA!N50</f>
        <v>0</v>
      </c>
      <c r="AC50">
        <f t="shared" si="0"/>
        <v>20.494588931734</v>
      </c>
      <c r="AD50">
        <f t="shared" si="1"/>
        <v>2308.435971492584</v>
      </c>
      <c r="AE50">
        <f>'IDT-1'!B50</f>
        <v>0</v>
      </c>
      <c r="AF50" s="26"/>
      <c r="AG50">
        <f t="shared" si="2"/>
        <v>2308.435971492584</v>
      </c>
      <c r="AI50" s="75">
        <f>PXIL!H50</f>
        <v>0</v>
      </c>
      <c r="AJ50" s="75">
        <f>PXIL!N50</f>
        <v>0</v>
      </c>
      <c r="AK50" s="75">
        <f>RTM_IEX!H50</f>
        <v>15.51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12.083459328696703</v>
      </c>
      <c r="F51">
        <f>GT_Spot!P51</f>
        <v>0</v>
      </c>
      <c r="G51">
        <f>PPCL_NG!P51</f>
        <v>33.950000000000003</v>
      </c>
      <c r="H51">
        <f>PPCL_Spot!P51</f>
        <v>4.8118507118122347</v>
      </c>
      <c r="I51">
        <f>Bawana_NG!P51</f>
        <v>95.552154995484784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871.04323369662529</v>
      </c>
      <c r="P51" s="77">
        <v>113</v>
      </c>
      <c r="Q51" s="77">
        <v>28.96</v>
      </c>
      <c r="R51" s="80">
        <v>46.5</v>
      </c>
      <c r="S51" s="80">
        <v>0</v>
      </c>
      <c r="T51" s="78">
        <f>SUMPRODUCT(LTA!F51:AJ51,LTA!F$101:AJ$101,LTA!F$103:AJ$103)</f>
        <v>349.24</v>
      </c>
      <c r="U51" s="78">
        <f>SUMPRODUCT(LTA!F51:AJ51,LTA!F$102:AJ$102,LTA!F$103:AJ$103)</f>
        <v>48.739999999999995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96.96</v>
      </c>
      <c r="Z51" s="75">
        <f>IEX!N51</f>
        <v>0</v>
      </c>
      <c r="AA51" s="117">
        <f>STOA!H51</f>
        <v>607.55999999999995</v>
      </c>
      <c r="AB51" s="117">
        <f>-STOA!N51</f>
        <v>0</v>
      </c>
      <c r="AC51">
        <f t="shared" si="0"/>
        <v>20.660173122212669</v>
      </c>
      <c r="AD51">
        <f t="shared" si="1"/>
        <v>2248.7405256104066</v>
      </c>
      <c r="AE51">
        <f>'IDT-1'!B51</f>
        <v>0</v>
      </c>
      <c r="AF51" s="26"/>
      <c r="AG51">
        <f t="shared" si="2"/>
        <v>2248.7405256104066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12.083459328696703</v>
      </c>
      <c r="F52">
        <f>GT_Spot!P52</f>
        <v>0</v>
      </c>
      <c r="G52">
        <f>PPCL_NG!P52</f>
        <v>33.950000000000003</v>
      </c>
      <c r="H52">
        <f>PPCL_Spot!P52</f>
        <v>4.8118507118122347</v>
      </c>
      <c r="I52">
        <f>Bawana_NG!P52</f>
        <v>95.552154995484784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871.04323369662529</v>
      </c>
      <c r="P52" s="77">
        <v>113</v>
      </c>
      <c r="Q52" s="77">
        <v>28.96</v>
      </c>
      <c r="R52" s="80">
        <v>46.5</v>
      </c>
      <c r="S52" s="80">
        <v>0</v>
      </c>
      <c r="T52" s="78">
        <f>SUMPRODUCT(LTA!F52:AJ52,LTA!F$101:AJ$101,LTA!F$103:AJ$103)</f>
        <v>349.64</v>
      </c>
      <c r="U52" s="78">
        <f>SUMPRODUCT(LTA!F52:AJ52,LTA!F$102:AJ$102,LTA!F$103:AJ$103)</f>
        <v>49.05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121.2</v>
      </c>
      <c r="Z52" s="75">
        <f>IEX!N52</f>
        <v>0</v>
      </c>
      <c r="AA52" s="117">
        <f>STOA!H52</f>
        <v>607.55999999999995</v>
      </c>
      <c r="AB52" s="117">
        <f>-STOA!N52</f>
        <v>0</v>
      </c>
      <c r="AC52">
        <f t="shared" si="0"/>
        <v>20.728804954335349</v>
      </c>
      <c r="AD52">
        <f t="shared" si="1"/>
        <v>2290.6218937782837</v>
      </c>
      <c r="AE52">
        <f>'IDT-1'!B52</f>
        <v>0</v>
      </c>
      <c r="AF52" s="26"/>
      <c r="AG52">
        <f t="shared" si="2"/>
        <v>2290.6218937782837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12.083459328696703</v>
      </c>
      <c r="F53">
        <f>GT_Spot!P53</f>
        <v>0</v>
      </c>
      <c r="G53">
        <f>PPCL_NG!P53</f>
        <v>33.950000000000003</v>
      </c>
      <c r="H53">
        <f>PPCL_Spot!P53</f>
        <v>4.8118507118122347</v>
      </c>
      <c r="I53">
        <f>Bawana_NG!P53</f>
        <v>95.552154995484784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870.49772226222524</v>
      </c>
      <c r="P53" s="77">
        <v>113</v>
      </c>
      <c r="Q53" s="77">
        <v>28.96</v>
      </c>
      <c r="R53" s="80">
        <v>46.5</v>
      </c>
      <c r="S53" s="80">
        <v>0</v>
      </c>
      <c r="T53" s="78">
        <f>SUMPRODUCT(LTA!F53:AJ53,LTA!F$101:AJ$101,LTA!F$103:AJ$103)</f>
        <v>350.90999999999997</v>
      </c>
      <c r="U53" s="78">
        <f>SUMPRODUCT(LTA!F53:AJ53,LTA!F$102:AJ$102,LTA!F$103:AJ$103)</f>
        <v>48.84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126.05</v>
      </c>
      <c r="Z53" s="75">
        <f>IEX!N53</f>
        <v>0</v>
      </c>
      <c r="AA53" s="117">
        <f>STOA!H53</f>
        <v>607.55999999999995</v>
      </c>
      <c r="AB53" s="117">
        <f>-STOA!N53</f>
        <v>0</v>
      </c>
      <c r="AC53">
        <f t="shared" si="0"/>
        <v>20.811077648224327</v>
      </c>
      <c r="AD53">
        <f t="shared" si="1"/>
        <v>2344.0841096499939</v>
      </c>
      <c r="AE53">
        <f>'IDT-1'!B53</f>
        <v>0</v>
      </c>
      <c r="AF53" s="26"/>
      <c r="AG53">
        <f t="shared" si="2"/>
        <v>2344.0841096499939</v>
      </c>
      <c r="AI53" s="75">
        <f>PXIL!H53</f>
        <v>0</v>
      </c>
      <c r="AJ53" s="75">
        <f>PXIL!N53</f>
        <v>0</v>
      </c>
      <c r="AK53" s="75">
        <f>RTM_IEX!H53</f>
        <v>26.18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11.078889928281882</v>
      </c>
      <c r="F54">
        <f>GT_Spot!P54</f>
        <v>0</v>
      </c>
      <c r="G54">
        <f>PPCL_NG!P54</f>
        <v>33.950000000000003</v>
      </c>
      <c r="H54">
        <f>PPCL_Spot!P54</f>
        <v>4.8118507118122347</v>
      </c>
      <c r="I54">
        <f>Bawana_NG!P54</f>
        <v>95.552154995484784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878.90318466222527</v>
      </c>
      <c r="P54" s="77">
        <v>113</v>
      </c>
      <c r="Q54" s="77">
        <v>28.96</v>
      </c>
      <c r="R54" s="80">
        <v>46.5</v>
      </c>
      <c r="S54" s="80">
        <v>0</v>
      </c>
      <c r="T54" s="78">
        <f>SUMPRODUCT(LTA!F54:AJ54,LTA!F$101:AJ$101,LTA!F$103:AJ$103)</f>
        <v>351.21999999999997</v>
      </c>
      <c r="U54" s="78">
        <f>SUMPRODUCT(LTA!F54:AJ54,LTA!F$102:AJ$102,LTA!F$103:AJ$103)</f>
        <v>49.09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123.14</v>
      </c>
      <c r="Z54" s="75">
        <f>IEX!N54</f>
        <v>0</v>
      </c>
      <c r="AA54" s="117">
        <f>STOA!H54</f>
        <v>617.25999999999988</v>
      </c>
      <c r="AB54" s="117">
        <f>-STOA!N54</f>
        <v>0</v>
      </c>
      <c r="AC54">
        <f t="shared" si="0"/>
        <v>20.821381506620678</v>
      </c>
      <c r="AD54">
        <f t="shared" si="1"/>
        <v>2345.2446987911835</v>
      </c>
      <c r="AE54">
        <f>'IDT-1'!B54</f>
        <v>0</v>
      </c>
      <c r="AF54" s="26"/>
      <c r="AG54">
        <f t="shared" si="2"/>
        <v>2345.2446987911835</v>
      </c>
      <c r="AI54" s="75">
        <f>PXIL!H54</f>
        <v>0</v>
      </c>
      <c r="AJ54" s="75">
        <f>PXIL!N54</f>
        <v>0</v>
      </c>
      <c r="AK54" s="75">
        <f>RTM_IEX!H54</f>
        <v>12.6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5.8038283420808892</v>
      </c>
      <c r="F55">
        <f>GT_Spot!P55</f>
        <v>0</v>
      </c>
      <c r="G55">
        <f>PPCL_NG!P55</f>
        <v>33.950000000000003</v>
      </c>
      <c r="H55">
        <f>PPCL_Spot!P55</f>
        <v>2.65</v>
      </c>
      <c r="I55">
        <f>Bawana_NG!P55</f>
        <v>95.552154995484784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890.4060734922997</v>
      </c>
      <c r="P55" s="77">
        <v>113</v>
      </c>
      <c r="Q55" s="77">
        <v>28.96</v>
      </c>
      <c r="R55" s="80">
        <v>46.5</v>
      </c>
      <c r="S55" s="80">
        <v>0</v>
      </c>
      <c r="T55" s="78">
        <f>SUMPRODUCT(LTA!F55:AJ55,LTA!F$101:AJ$101,LTA!F$103:AJ$103)</f>
        <v>347.33000000000004</v>
      </c>
      <c r="U55" s="78">
        <f>SUMPRODUCT(LTA!F55:AJ55,LTA!F$102:AJ$102,LTA!F$103:AJ$103)</f>
        <v>49.03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104.71</v>
      </c>
      <c r="Z55" s="75">
        <f>IEX!N55</f>
        <v>0</v>
      </c>
      <c r="AA55" s="117">
        <f>STOA!H55</f>
        <v>617.25999999999988</v>
      </c>
      <c r="AB55" s="117">
        <f>-STOA!N55</f>
        <v>0</v>
      </c>
      <c r="AC55">
        <f t="shared" si="0"/>
        <v>21.046513241345757</v>
      </c>
      <c r="AD55">
        <f t="shared" si="1"/>
        <v>2258.10554358852</v>
      </c>
      <c r="AE55">
        <f>'IDT-1'!B55</f>
        <v>0</v>
      </c>
      <c r="AF55" s="26"/>
      <c r="AG55">
        <f t="shared" si="2"/>
        <v>2258.10554358852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11.078889928281882</v>
      </c>
      <c r="F56">
        <f>GT_Spot!P56</f>
        <v>0</v>
      </c>
      <c r="G56">
        <f>PPCL_NG!P56</f>
        <v>33.950000000000003</v>
      </c>
      <c r="H56">
        <f>PPCL_Spot!P56</f>
        <v>4.8118507118122347</v>
      </c>
      <c r="I56">
        <f>Bawana_NG!P56</f>
        <v>95.552154995484784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890.40508131155525</v>
      </c>
      <c r="P56" s="77">
        <v>113</v>
      </c>
      <c r="Q56" s="77">
        <v>28.96</v>
      </c>
      <c r="R56" s="80">
        <v>46.5</v>
      </c>
      <c r="S56" s="80">
        <v>0</v>
      </c>
      <c r="T56" s="78">
        <f>SUMPRODUCT(LTA!F56:AJ56,LTA!F$101:AJ$101,LTA!F$103:AJ$103)</f>
        <v>346.59999999999997</v>
      </c>
      <c r="U56" s="78">
        <f>SUMPRODUCT(LTA!F56:AJ56,LTA!F$102:AJ$102,LTA!F$103:AJ$103)</f>
        <v>49.029999999999994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102.78</v>
      </c>
      <c r="Z56" s="75">
        <f>IEX!N56</f>
        <v>0</v>
      </c>
      <c r="AA56" s="117">
        <f>STOA!H56</f>
        <v>617.25999999999988</v>
      </c>
      <c r="AB56" s="117">
        <f>-STOA!N56</f>
        <v>0</v>
      </c>
      <c r="AC56">
        <f t="shared" si="0"/>
        <v>20.751172492534298</v>
      </c>
      <c r="AD56">
        <f t="shared" si="1"/>
        <v>2301.1768044545997</v>
      </c>
      <c r="AE56">
        <f>'IDT-1'!B56</f>
        <v>0</v>
      </c>
      <c r="AF56" s="26"/>
      <c r="AG56">
        <f t="shared" si="2"/>
        <v>2301.1768044545997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11.078889928281882</v>
      </c>
      <c r="F57">
        <f>GT_Spot!P57</f>
        <v>0</v>
      </c>
      <c r="G57">
        <f>PPCL_NG!P57</f>
        <v>33.950000000000003</v>
      </c>
      <c r="H57">
        <f>PPCL_Spot!P57</f>
        <v>4.8118507118122347</v>
      </c>
      <c r="I57">
        <f>Bawana_NG!P57</f>
        <v>95.552154995484784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897.92825804109975</v>
      </c>
      <c r="P57" s="77">
        <v>113</v>
      </c>
      <c r="Q57" s="77">
        <v>28.96</v>
      </c>
      <c r="R57" s="80">
        <v>46.5</v>
      </c>
      <c r="S57" s="80">
        <v>0</v>
      </c>
      <c r="T57" s="78">
        <f>SUMPRODUCT(LTA!F57:AJ57,LTA!F$101:AJ$101,LTA!F$103:AJ$103)</f>
        <v>345.86</v>
      </c>
      <c r="U57" s="78">
        <f>SUMPRODUCT(LTA!F57:AJ57,LTA!F$102:AJ$102,LTA!F$103:AJ$103)</f>
        <v>49.03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125.08</v>
      </c>
      <c r="Z57" s="75">
        <f>IEX!N57</f>
        <v>0</v>
      </c>
      <c r="AA57" s="117">
        <f>STOA!H57</f>
        <v>607.55999999999995</v>
      </c>
      <c r="AB57" s="117">
        <f>-STOA!N57</f>
        <v>0</v>
      </c>
      <c r="AC57">
        <f t="shared" si="0"/>
        <v>21.046038233065019</v>
      </c>
      <c r="AD57">
        <f t="shared" si="1"/>
        <v>2306.2651154436135</v>
      </c>
      <c r="AE57">
        <f>'IDT-1'!B57</f>
        <v>0</v>
      </c>
      <c r="AF57" s="26"/>
      <c r="AG57">
        <f t="shared" si="2"/>
        <v>2306.2651154436135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11.078889928281882</v>
      </c>
      <c r="F58">
        <f>GT_Spot!P58</f>
        <v>0</v>
      </c>
      <c r="G58">
        <f>PPCL_NG!P58</f>
        <v>33.950000000000003</v>
      </c>
      <c r="H58">
        <f>PPCL_Spot!P58</f>
        <v>4.8118507118122347</v>
      </c>
      <c r="I58">
        <f>Bawana_NG!P58</f>
        <v>95.552154995484784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897.92373004460865</v>
      </c>
      <c r="P58" s="77">
        <v>113</v>
      </c>
      <c r="Q58" s="77">
        <v>28.96</v>
      </c>
      <c r="R58" s="80">
        <v>46.5</v>
      </c>
      <c r="S58" s="80">
        <v>0</v>
      </c>
      <c r="T58" s="78">
        <f>SUMPRODUCT(LTA!F58:AJ58,LTA!F$101:AJ$101,LTA!F$103:AJ$103)</f>
        <v>345.5</v>
      </c>
      <c r="U58" s="78">
        <f>SUMPRODUCT(LTA!F58:AJ58,LTA!F$102:AJ$102,LTA!F$103:AJ$103)</f>
        <v>49.69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160.94999999999999</v>
      </c>
      <c r="Z58" s="75">
        <f>IEX!N58</f>
        <v>0</v>
      </c>
      <c r="AA58" s="117">
        <f>STOA!H58</f>
        <v>607.55999999999995</v>
      </c>
      <c r="AB58" s="117">
        <f>-STOA!N58</f>
        <v>0</v>
      </c>
      <c r="AC58">
        <f t="shared" si="0"/>
        <v>21.248878728907364</v>
      </c>
      <c r="AD58">
        <f t="shared" si="1"/>
        <v>2355.2277469512801</v>
      </c>
      <c r="AE58">
        <f>'IDT-1'!B58</f>
        <v>0</v>
      </c>
      <c r="AF58" s="26"/>
      <c r="AG58">
        <f t="shared" si="2"/>
        <v>2355.2277469512801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11.078889928281882</v>
      </c>
      <c r="F59">
        <f>GT_Spot!P59</f>
        <v>0</v>
      </c>
      <c r="G59">
        <f>PPCL_NG!P59</f>
        <v>33.950000000000003</v>
      </c>
      <c r="H59">
        <f>PPCL_Spot!P59</f>
        <v>4.4418507711546482</v>
      </c>
      <c r="I59">
        <f>Bawana_NG!P59</f>
        <v>95.552154995484784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901.56434975900879</v>
      </c>
      <c r="P59" s="77">
        <v>113</v>
      </c>
      <c r="Q59" s="77">
        <v>28.96</v>
      </c>
      <c r="R59" s="80">
        <v>46.5</v>
      </c>
      <c r="S59" s="80">
        <v>0</v>
      </c>
      <c r="T59" s="78">
        <f>SUMPRODUCT(LTA!F59:AJ59,LTA!F$101:AJ$101,LTA!F$103:AJ$103)</f>
        <v>345.15</v>
      </c>
      <c r="U59" s="78">
        <f>SUMPRODUCT(LTA!F59:AJ59,LTA!F$102:AJ$102,LTA!F$103:AJ$103)</f>
        <v>49.440000000000005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18.420000000000002</v>
      </c>
      <c r="Z59" s="75">
        <f>IEX!N59</f>
        <v>0</v>
      </c>
      <c r="AA59" s="117">
        <f>STOA!H59</f>
        <v>783.58999999999992</v>
      </c>
      <c r="AB59" s="117">
        <f>-STOA!N59</f>
        <v>0</v>
      </c>
      <c r="AC59">
        <f t="shared" si="0"/>
        <v>21.975574048937283</v>
      </c>
      <c r="AD59">
        <f t="shared" si="1"/>
        <v>2344.6716714049926</v>
      </c>
      <c r="AE59">
        <f>'IDT-1'!B59</f>
        <v>0</v>
      </c>
      <c r="AF59" s="26"/>
      <c r="AG59">
        <f t="shared" si="2"/>
        <v>2344.6716714049926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11.078889928281882</v>
      </c>
      <c r="F60">
        <f>GT_Spot!P60</f>
        <v>0</v>
      </c>
      <c r="G60">
        <f>PPCL_NG!P60</f>
        <v>33.950000000000003</v>
      </c>
      <c r="H60">
        <f>PPCL_Spot!P60</f>
        <v>4.8118507118122347</v>
      </c>
      <c r="I60">
        <f>Bawana_NG!P60</f>
        <v>95.552154995484784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906.50078383580865</v>
      </c>
      <c r="P60" s="77">
        <v>113</v>
      </c>
      <c r="Q60" s="77">
        <v>28.96</v>
      </c>
      <c r="R60" s="80">
        <v>46.5</v>
      </c>
      <c r="S60" s="80">
        <v>0</v>
      </c>
      <c r="T60" s="78">
        <f>SUMPRODUCT(LTA!F60:AJ60,LTA!F$101:AJ$101,LTA!F$103:AJ$103)</f>
        <v>340.56</v>
      </c>
      <c r="U60" s="78">
        <f>SUMPRODUCT(LTA!F60:AJ60,LTA!F$102:AJ$102,LTA!F$103:AJ$103)</f>
        <v>49.42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61.08</v>
      </c>
      <c r="Z60" s="75">
        <f>IEX!N60</f>
        <v>0</v>
      </c>
      <c r="AA60" s="117">
        <f>STOA!H60</f>
        <v>778.68999999999994</v>
      </c>
      <c r="AB60" s="117">
        <f>-STOA!N60</f>
        <v>0</v>
      </c>
      <c r="AC60">
        <f t="shared" si="0"/>
        <v>21.896718674747724</v>
      </c>
      <c r="AD60">
        <f t="shared" si="1"/>
        <v>2430.2069607966396</v>
      </c>
      <c r="AE60">
        <f>'IDT-1'!B60</f>
        <v>0</v>
      </c>
      <c r="AF60" s="26"/>
      <c r="AG60">
        <f t="shared" si="2"/>
        <v>2430.2069607966396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6.4540055675842867</v>
      </c>
      <c r="F61">
        <f>GT_Spot!P61</f>
        <v>0</v>
      </c>
      <c r="G61">
        <f>PPCL_NG!P61</f>
        <v>33.950000000000003</v>
      </c>
      <c r="H61">
        <f>PPCL_Spot!P61</f>
        <v>4.4800000000000004</v>
      </c>
      <c r="I61">
        <f>Bawana_NG!P61</f>
        <v>95.552154995484784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907.64648622620871</v>
      </c>
      <c r="P61" s="77">
        <v>113</v>
      </c>
      <c r="Q61" s="77">
        <v>28.96</v>
      </c>
      <c r="R61" s="80">
        <v>46.5</v>
      </c>
      <c r="S61" s="80">
        <v>0</v>
      </c>
      <c r="T61" s="78">
        <f>SUMPRODUCT(LTA!F61:AJ61,LTA!F$101:AJ$101,LTA!F$103:AJ$103)</f>
        <v>335.06</v>
      </c>
      <c r="U61" s="78">
        <f>SUMPRODUCT(LTA!F61:AJ61,LTA!F$102:AJ$102,LTA!F$103:AJ$103)</f>
        <v>49.6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113.44</v>
      </c>
      <c r="Z61" s="75">
        <f>IEX!N61</f>
        <v>0</v>
      </c>
      <c r="AA61" s="117">
        <f>STOA!H61</f>
        <v>777.99</v>
      </c>
      <c r="AB61" s="117">
        <f>-STOA!N61</f>
        <v>0</v>
      </c>
      <c r="AC61">
        <f t="shared" si="0"/>
        <v>22.315364224756138</v>
      </c>
      <c r="AD61">
        <f t="shared" si="1"/>
        <v>2467.3172825645215</v>
      </c>
      <c r="AE61">
        <f>'IDT-1'!B61</f>
        <v>0</v>
      </c>
      <c r="AF61" s="26"/>
      <c r="AG61">
        <f t="shared" si="2"/>
        <v>2467.3172825645215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11.078889928281882</v>
      </c>
      <c r="F62">
        <f>GT_Spot!P62</f>
        <v>0</v>
      </c>
      <c r="G62">
        <f>PPCL_NG!P62</f>
        <v>33.950000000000003</v>
      </c>
      <c r="H62">
        <f>PPCL_Spot!P62</f>
        <v>4.8118507118122347</v>
      </c>
      <c r="I62">
        <f>Bawana_NG!P62</f>
        <v>95.552154995484784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917.59695774620877</v>
      </c>
      <c r="P62" s="77">
        <v>113</v>
      </c>
      <c r="Q62" s="77">
        <v>28.96</v>
      </c>
      <c r="R62" s="80">
        <v>46.5</v>
      </c>
      <c r="S62" s="80">
        <v>0</v>
      </c>
      <c r="T62" s="78">
        <f>SUMPRODUCT(LTA!F62:AJ62,LTA!F$101:AJ$101,LTA!F$103:AJ$103)</f>
        <v>328.18</v>
      </c>
      <c r="U62" s="78">
        <f>SUMPRODUCT(LTA!F62:AJ62,LTA!F$102:AJ$102,LTA!F$103:AJ$103)</f>
        <v>49.53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130.9</v>
      </c>
      <c r="Z62" s="75">
        <f>IEX!N62</f>
        <v>0</v>
      </c>
      <c r="AA62" s="117">
        <f>STOA!H62</f>
        <v>776.58999999999992</v>
      </c>
      <c r="AB62" s="117">
        <f>-STOA!N62</f>
        <v>0</v>
      </c>
      <c r="AC62">
        <f t="shared" si="0"/>
        <v>22.407878709759732</v>
      </c>
      <c r="AD62">
        <f t="shared" si="1"/>
        <v>2523.9419746720278</v>
      </c>
      <c r="AE62">
        <f>'IDT-1'!B62</f>
        <v>0</v>
      </c>
      <c r="AF62" s="26"/>
      <c r="AG62">
        <f t="shared" si="2"/>
        <v>2523.9419746720278</v>
      </c>
      <c r="AI62" s="75">
        <f>PXIL!H62</f>
        <v>0</v>
      </c>
      <c r="AJ62" s="75">
        <f>PXIL!N62</f>
        <v>0</v>
      </c>
      <c r="AK62" s="75">
        <f>RTM_IEX!H62</f>
        <v>9.6999999999999993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11.078889928281882</v>
      </c>
      <c r="F63">
        <f>GT_Spot!P63</f>
        <v>0</v>
      </c>
      <c r="G63">
        <f>PPCL_NG!P63</f>
        <v>33.950000000000003</v>
      </c>
      <c r="H63">
        <f>PPCL_Spot!P63</f>
        <v>4.8118507118122347</v>
      </c>
      <c r="I63">
        <f>Bawana_NG!P63</f>
        <v>95.552154995484784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910.15863097100873</v>
      </c>
      <c r="P63" s="77">
        <v>113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310.38999999999993</v>
      </c>
      <c r="U63" s="78">
        <f>SUMPRODUCT(LTA!F63:AJ63,LTA!F$102:AJ$102,LTA!F$103:AJ$103)</f>
        <v>49.42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14.54</v>
      </c>
      <c r="Z63" s="75">
        <f>IEX!N63</f>
        <v>0</v>
      </c>
      <c r="AA63" s="117">
        <f>STOA!H63</f>
        <v>923.91</v>
      </c>
      <c r="AB63" s="117">
        <f>-STOA!N63</f>
        <v>0</v>
      </c>
      <c r="AC63">
        <f t="shared" si="0"/>
        <v>22.883885434137973</v>
      </c>
      <c r="AD63">
        <f t="shared" si="1"/>
        <v>2577.5576411724496</v>
      </c>
      <c r="AE63">
        <f>'IDT-1'!B63</f>
        <v>0</v>
      </c>
      <c r="AF63" s="26"/>
      <c r="AG63">
        <f t="shared" si="2"/>
        <v>2577.5576411724496</v>
      </c>
      <c r="AI63" s="75">
        <f>PXIL!H63</f>
        <v>0</v>
      </c>
      <c r="AJ63" s="75">
        <f>PXIL!N63</f>
        <v>0</v>
      </c>
      <c r="AK63" s="75">
        <f>RTM_IEX!H63</f>
        <v>58.17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11.078889928281882</v>
      </c>
      <c r="F64">
        <f>GT_Spot!P64</f>
        <v>0</v>
      </c>
      <c r="G64">
        <f>PPCL_NG!P64</f>
        <v>33.950000000000003</v>
      </c>
      <c r="H64">
        <f>PPCL_Spot!P64</f>
        <v>4.8118507118122347</v>
      </c>
      <c r="I64">
        <f>Bawana_NG!P64</f>
        <v>95.552154995484784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920.10910249100857</v>
      </c>
      <c r="P64" s="77">
        <v>113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289.08</v>
      </c>
      <c r="U64" s="78">
        <f>SUMPRODUCT(LTA!F64:AJ64,LTA!F$102:AJ$102,LTA!F$103:AJ$103)</f>
        <v>49.809999999999995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31.03</v>
      </c>
      <c r="Z64" s="75">
        <f>IEX!N64</f>
        <v>0</v>
      </c>
      <c r="AA64" s="117">
        <f>STOA!H64</f>
        <v>914.59999999999991</v>
      </c>
      <c r="AB64" s="117">
        <f>-STOA!N64</f>
        <v>0</v>
      </c>
      <c r="AC64">
        <f t="shared" si="0"/>
        <v>22.731121583513968</v>
      </c>
      <c r="AD64">
        <f t="shared" si="1"/>
        <v>2560.3508765430734</v>
      </c>
      <c r="AE64">
        <f>'IDT-1'!B64</f>
        <v>0</v>
      </c>
      <c r="AF64" s="26"/>
      <c r="AG64">
        <f t="shared" si="2"/>
        <v>2560.3508765430734</v>
      </c>
      <c r="AI64" s="75">
        <f>PXIL!H64</f>
        <v>0</v>
      </c>
      <c r="AJ64" s="75">
        <f>PXIL!N64</f>
        <v>0</v>
      </c>
      <c r="AK64" s="75">
        <f>RTM_IEX!H64</f>
        <v>44.6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11.078889928281882</v>
      </c>
      <c r="F65">
        <f>GT_Spot!P65</f>
        <v>0</v>
      </c>
      <c r="G65">
        <f>PPCL_NG!P65</f>
        <v>33.950000000000003</v>
      </c>
      <c r="H65">
        <f>PPCL_Spot!P65</f>
        <v>4.8118507118122347</v>
      </c>
      <c r="I65">
        <f>Bawana_NG!P65</f>
        <v>95.947150972826549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912.10145041820863</v>
      </c>
      <c r="P65" s="77">
        <v>113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271.84000000000003</v>
      </c>
      <c r="U65" s="78">
        <f>SUMPRODUCT(LTA!F65:AJ65,LTA!F$102:AJ$102,LTA!F$103:AJ$103)</f>
        <v>50.11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60.12</v>
      </c>
      <c r="Z65" s="75">
        <f>IEX!N65</f>
        <v>0</v>
      </c>
      <c r="AA65" s="117">
        <f>STOA!H65</f>
        <v>909.31999999999994</v>
      </c>
      <c r="AB65" s="117">
        <f>-STOA!N65</f>
        <v>0</v>
      </c>
      <c r="AC65">
        <f t="shared" si="0"/>
        <v>23.270714209873937</v>
      </c>
      <c r="AD65">
        <f t="shared" si="1"/>
        <v>2621.1286278212551</v>
      </c>
      <c r="AE65">
        <f>'IDT-1'!B65</f>
        <v>0</v>
      </c>
      <c r="AF65" s="26"/>
      <c r="AG65">
        <f t="shared" si="2"/>
        <v>2621.1286278212551</v>
      </c>
      <c r="AI65" s="75">
        <f>PXIL!H65</f>
        <v>0</v>
      </c>
      <c r="AJ65" s="75">
        <f>PXIL!N65</f>
        <v>0</v>
      </c>
      <c r="AK65" s="75">
        <f>RTM_IEX!H65</f>
        <v>106.66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11.078889928281882</v>
      </c>
      <c r="F66">
        <f>GT_Spot!P66</f>
        <v>0</v>
      </c>
      <c r="G66">
        <f>PPCL_NG!P66</f>
        <v>33.950000000000003</v>
      </c>
      <c r="H66">
        <f>PPCL_Spot!P66</f>
        <v>4.8118507118122347</v>
      </c>
      <c r="I66">
        <f>Bawana_NG!P66</f>
        <v>95.552154995484784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912.10145041820863</v>
      </c>
      <c r="P66" s="77">
        <v>113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253.52</v>
      </c>
      <c r="U66" s="78">
        <f>SUMPRODUCT(LTA!F66:AJ66,LTA!F$102:AJ$102,LTA!F$103:AJ$103)</f>
        <v>51.099999999999994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88.24</v>
      </c>
      <c r="Z66" s="75">
        <f>IEX!N66</f>
        <v>0</v>
      </c>
      <c r="AA66" s="117">
        <f>STOA!H66</f>
        <v>892.61999999999989</v>
      </c>
      <c r="AB66" s="117">
        <f>-STOA!N66</f>
        <v>0</v>
      </c>
      <c r="AC66">
        <f t="shared" si="0"/>
        <v>23.198070245273332</v>
      </c>
      <c r="AD66">
        <f t="shared" si="1"/>
        <v>2612.9462758085142</v>
      </c>
      <c r="AE66">
        <f>'IDT-1'!B66</f>
        <v>0</v>
      </c>
      <c r="AF66" s="26"/>
      <c r="AG66">
        <f t="shared" si="2"/>
        <v>2612.9462758085142</v>
      </c>
      <c r="AI66" s="75">
        <f>PXIL!H66</f>
        <v>0</v>
      </c>
      <c r="AJ66" s="75">
        <f>PXIL!N66</f>
        <v>0</v>
      </c>
      <c r="AK66" s="75">
        <f>RTM_IEX!H66</f>
        <v>104.71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11.078889928281882</v>
      </c>
      <c r="F67">
        <f>GT_Spot!P67</f>
        <v>0</v>
      </c>
      <c r="G67">
        <f>PPCL_NG!P67</f>
        <v>33.950000000000003</v>
      </c>
      <c r="H67">
        <f>PPCL_Spot!P67</f>
        <v>4.4800000000000004</v>
      </c>
      <c r="I67">
        <f>Bawana_NG!P67</f>
        <v>95.552154995484784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907.55439595213875</v>
      </c>
      <c r="P67" s="77">
        <v>113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233.77</v>
      </c>
      <c r="U67" s="78">
        <f>SUMPRODUCT(LTA!F67:AJ67,LTA!F$102:AJ$102,LTA!F$103:AJ$103)</f>
        <v>51.95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106.65</v>
      </c>
      <c r="Z67" s="75">
        <f>IEX!N67</f>
        <v>0</v>
      </c>
      <c r="AA67" s="117">
        <f>STOA!H67</f>
        <v>895.94999999999993</v>
      </c>
      <c r="AB67" s="117">
        <f>-STOA!N67</f>
        <v>0</v>
      </c>
      <c r="AC67">
        <f t="shared" si="0"/>
        <v>23.001047879707968</v>
      </c>
      <c r="AD67">
        <f t="shared" si="1"/>
        <v>2590.7543929961976</v>
      </c>
      <c r="AE67">
        <f>'IDT-1'!B67</f>
        <v>0</v>
      </c>
      <c r="AF67" s="26"/>
      <c r="AG67">
        <f t="shared" si="2"/>
        <v>2590.7543929961976</v>
      </c>
      <c r="AI67" s="75">
        <f>PXIL!H67</f>
        <v>0</v>
      </c>
      <c r="AJ67" s="75">
        <f>PXIL!N67</f>
        <v>0</v>
      </c>
      <c r="AK67" s="75">
        <f>RTM_IEX!H67</f>
        <v>84.36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11.078889928281882</v>
      </c>
      <c r="F68">
        <f>GT_Spot!P68</f>
        <v>0</v>
      </c>
      <c r="G68">
        <f>PPCL_NG!P68</f>
        <v>33.950000000000003</v>
      </c>
      <c r="H68">
        <f>PPCL_Spot!P68</f>
        <v>4.8118507118122347</v>
      </c>
      <c r="I68">
        <f>Bawana_NG!P68</f>
        <v>95.552154995484784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911.77626373100861</v>
      </c>
      <c r="P68" s="77">
        <v>113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214.14999999999998</v>
      </c>
      <c r="U68" s="78">
        <f>SUMPRODUCT(LTA!F68:AJ68,LTA!F$102:AJ$102,LTA!F$103:AJ$103)</f>
        <v>52.74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119.27</v>
      </c>
      <c r="Z68" s="75">
        <f>IEX!N68</f>
        <v>0</v>
      </c>
      <c r="AA68" s="117">
        <f>STOA!H68</f>
        <v>882.28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22.62725660242597</v>
      </c>
      <c r="AD68">
        <f t="shared" ref="AD68:AD98" si="4">SUM(B68:AB68,AI68:AR68)-AC68</f>
        <v>2548.6519027641616</v>
      </c>
      <c r="AE68">
        <f>'IDT-1'!B68</f>
        <v>0</v>
      </c>
      <c r="AF68" s="26"/>
      <c r="AG68">
        <f t="shared" ref="AG68:AG98" si="5">SUM(AD68:AF68)+AT68</f>
        <v>2548.6519027641616</v>
      </c>
      <c r="AI68" s="75">
        <f>PXIL!H68</f>
        <v>0</v>
      </c>
      <c r="AJ68" s="75">
        <f>PXIL!N68</f>
        <v>0</v>
      </c>
      <c r="AK68" s="75">
        <f>RTM_IEX!H68</f>
        <v>57.21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11.078889928281882</v>
      </c>
      <c r="F69">
        <f>GT_Spot!P69</f>
        <v>0</v>
      </c>
      <c r="G69">
        <f>PPCL_NG!P69</f>
        <v>33.950000000000003</v>
      </c>
      <c r="H69">
        <f>PPCL_Spot!P69</f>
        <v>4.8118507118122347</v>
      </c>
      <c r="I69">
        <f>Bawana_NG!P69</f>
        <v>95.552154995484784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910.17592565660868</v>
      </c>
      <c r="P69" s="77">
        <v>113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190.13999999999996</v>
      </c>
      <c r="U69" s="78">
        <f>SUMPRODUCT(LTA!F69:AJ69,LTA!F$102:AJ$102,LTA!F$103:AJ$103)</f>
        <v>54.32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148.34</v>
      </c>
      <c r="Z69" s="75">
        <f>IEX!N69</f>
        <v>0</v>
      </c>
      <c r="AA69" s="117">
        <f>STOA!H69</f>
        <v>866.32999999999993</v>
      </c>
      <c r="AB69" s="117">
        <f>-STOA!N69</f>
        <v>0</v>
      </c>
      <c r="AC69">
        <f t="shared" si="3"/>
        <v>23.026069627371246</v>
      </c>
      <c r="AD69">
        <f t="shared" si="4"/>
        <v>2593.5727516648158</v>
      </c>
      <c r="AE69">
        <f>'IDT-1'!B69</f>
        <v>0</v>
      </c>
      <c r="AF69" s="26"/>
      <c r="AG69">
        <f t="shared" si="5"/>
        <v>2593.5727516648158</v>
      </c>
      <c r="AI69" s="75">
        <f>PXIL!H69</f>
        <v>0</v>
      </c>
      <c r="AJ69" s="75">
        <f>PXIL!N69</f>
        <v>0</v>
      </c>
      <c r="AK69" s="75">
        <f>RTM_IEX!H69</f>
        <v>113.44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11.078889928281882</v>
      </c>
      <c r="F70">
        <f>GT_Spot!P70</f>
        <v>0</v>
      </c>
      <c r="G70">
        <f>PPCL_NG!P70</f>
        <v>33.950000000000003</v>
      </c>
      <c r="H70">
        <f>PPCL_Spot!P70</f>
        <v>4.8118507118122347</v>
      </c>
      <c r="I70">
        <f>Bawana_NG!P70</f>
        <v>95.552154995484784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914.81852395340866</v>
      </c>
      <c r="P70" s="77">
        <v>113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165.87</v>
      </c>
      <c r="U70" s="78">
        <f>SUMPRODUCT(LTA!F70:AJ70,LTA!F$102:AJ$102,LTA!F$103:AJ$103)</f>
        <v>55.169999999999995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174.53</v>
      </c>
      <c r="Z70" s="75">
        <f>IEX!N70</f>
        <v>0</v>
      </c>
      <c r="AA70" s="117">
        <f>STOA!H70</f>
        <v>849.95</v>
      </c>
      <c r="AB70" s="117">
        <f>-STOA!N70</f>
        <v>0</v>
      </c>
      <c r="AC70">
        <f t="shared" si="3"/>
        <v>22.725308492383093</v>
      </c>
      <c r="AD70">
        <f t="shared" si="4"/>
        <v>2559.6961110966045</v>
      </c>
      <c r="AE70">
        <f>'IDT-1'!B70</f>
        <v>0</v>
      </c>
      <c r="AF70" s="26"/>
      <c r="AG70">
        <f t="shared" si="5"/>
        <v>2559.6961110966045</v>
      </c>
      <c r="AI70" s="75">
        <f>PXIL!H70</f>
        <v>0</v>
      </c>
      <c r="AJ70" s="75">
        <f>PXIL!N70</f>
        <v>0</v>
      </c>
      <c r="AK70" s="75">
        <f>RTM_IEX!H70</f>
        <v>88.23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11.078889928281882</v>
      </c>
      <c r="F71">
        <f>GT_Spot!P71</f>
        <v>0</v>
      </c>
      <c r="G71">
        <f>PPCL_NG!P71</f>
        <v>33.950000000000003</v>
      </c>
      <c r="H71">
        <f>PPCL_Spot!P71</f>
        <v>4.8118507118122347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925.16940428780867</v>
      </c>
      <c r="P71" s="77">
        <v>113</v>
      </c>
      <c r="Q71" s="77">
        <v>28.96</v>
      </c>
      <c r="R71" s="80">
        <v>43.85</v>
      </c>
      <c r="S71" s="80">
        <v>0</v>
      </c>
      <c r="T71" s="78">
        <f>SUMPRODUCT(LTA!F71:AJ71,LTA!F$101:AJ$101,LTA!F$103:AJ$103)</f>
        <v>141.50000000000003</v>
      </c>
      <c r="U71" s="78">
        <f>SUMPRODUCT(LTA!F71:AJ71,LTA!F$102:AJ$102,LTA!F$103:AJ$103)</f>
        <v>53.79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23.27</v>
      </c>
      <c r="Z71" s="75">
        <f>IEX!N71</f>
        <v>0</v>
      </c>
      <c r="AA71" s="117">
        <f>STOA!H71</f>
        <v>996.15000000000009</v>
      </c>
      <c r="AB71" s="117">
        <f>-STOA!N71</f>
        <v>0</v>
      </c>
      <c r="AC71">
        <f t="shared" si="3"/>
        <v>21.926631710472748</v>
      </c>
      <c r="AD71">
        <f t="shared" si="4"/>
        <v>2427.549621983464</v>
      </c>
      <c r="AE71">
        <f>'IDT-1'!B71</f>
        <v>0</v>
      </c>
      <c r="AF71" s="26"/>
      <c r="AG71">
        <f t="shared" si="5"/>
        <v>2427.549621983464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11.078889928281882</v>
      </c>
      <c r="F72">
        <f>GT_Spot!P72</f>
        <v>0</v>
      </c>
      <c r="G72">
        <f>PPCL_NG!P72</f>
        <v>33.950000000000003</v>
      </c>
      <c r="H72">
        <f>PPCL_Spot!P72</f>
        <v>4.8118507118122347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926.16478918700864</v>
      </c>
      <c r="P72" s="77">
        <v>113</v>
      </c>
      <c r="Q72" s="77">
        <v>28.96</v>
      </c>
      <c r="R72" s="80">
        <v>36.11</v>
      </c>
      <c r="S72" s="80">
        <v>0</v>
      </c>
      <c r="T72" s="78">
        <f>SUMPRODUCT(LTA!F72:AJ72,LTA!F$101:AJ$101,LTA!F$103:AJ$103)</f>
        <v>115.93</v>
      </c>
      <c r="U72" s="78">
        <f>SUMPRODUCT(LTA!F72:AJ72,LTA!F$102:AJ$102,LTA!F$103:AJ$103)</f>
        <v>54.53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37.81</v>
      </c>
      <c r="Z72" s="75">
        <f>IEX!N72</f>
        <v>0</v>
      </c>
      <c r="AA72" s="117">
        <f>STOA!H72</f>
        <v>981.32999999999993</v>
      </c>
      <c r="AB72" s="117">
        <f>-STOA!N72</f>
        <v>0</v>
      </c>
      <c r="AC72">
        <f t="shared" si="3"/>
        <v>21.522017312274969</v>
      </c>
      <c r="AD72">
        <f t="shared" si="4"/>
        <v>2410.0996212808618</v>
      </c>
      <c r="AE72">
        <f>'IDT-1'!B72</f>
        <v>0</v>
      </c>
      <c r="AF72" s="26"/>
      <c r="AG72">
        <f t="shared" si="5"/>
        <v>2410.0996212808618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11.078889928281882</v>
      </c>
      <c r="F73">
        <f>GT_Spot!P73</f>
        <v>0</v>
      </c>
      <c r="G73">
        <f>PPCL_NG!P73</f>
        <v>33.950000000000003</v>
      </c>
      <c r="H73">
        <f>PPCL_Spot!P73</f>
        <v>4.4800000000000004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943.4227981389314</v>
      </c>
      <c r="P73" s="77">
        <v>113</v>
      </c>
      <c r="Q73" s="77">
        <v>28.96</v>
      </c>
      <c r="R73" s="80">
        <v>24.72</v>
      </c>
      <c r="S73" s="80">
        <v>0</v>
      </c>
      <c r="T73" s="78">
        <f>SUMPRODUCT(LTA!F73:AJ73,LTA!F$101:AJ$101,LTA!F$103:AJ$103)</f>
        <v>92.839999999999989</v>
      </c>
      <c r="U73" s="78">
        <f>SUMPRODUCT(LTA!F73:AJ73,LTA!F$102:AJ$102,LTA!F$103:AJ$103)</f>
        <v>54.85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44.6</v>
      </c>
      <c r="Z73" s="75">
        <f>IEX!N73</f>
        <v>0</v>
      </c>
      <c r="AA73" s="117">
        <f>STOA!H73</f>
        <v>961.78</v>
      </c>
      <c r="AB73" s="117">
        <f>-STOA!N73</f>
        <v>0</v>
      </c>
      <c r="AC73">
        <f t="shared" si="3"/>
        <v>21.528652612132575</v>
      </c>
      <c r="AD73">
        <f t="shared" si="4"/>
        <v>2424.9091442211143</v>
      </c>
      <c r="AE73">
        <f>'IDT-1'!B73</f>
        <v>0</v>
      </c>
      <c r="AF73" s="26"/>
      <c r="AG73">
        <f t="shared" si="5"/>
        <v>2424.9091442211143</v>
      </c>
      <c r="AI73" s="75">
        <f>PXIL!H73</f>
        <v>0</v>
      </c>
      <c r="AJ73" s="75">
        <f>PXIL!N73</f>
        <v>0</v>
      </c>
      <c r="AK73" s="75">
        <f>RTM_IEX!H73</f>
        <v>37.81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11.078889928281882</v>
      </c>
      <c r="F74">
        <f>GT_Spot!P74</f>
        <v>0</v>
      </c>
      <c r="G74">
        <f>PPCL_NG!P74</f>
        <v>33.950000000000003</v>
      </c>
      <c r="H74">
        <f>PPCL_Spot!P74</f>
        <v>4.8118507118122347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947.77167227464577</v>
      </c>
      <c r="P74" s="77">
        <v>113</v>
      </c>
      <c r="Q74" s="77">
        <v>28.96</v>
      </c>
      <c r="R74" s="80">
        <v>13.82</v>
      </c>
      <c r="S74" s="80">
        <v>0</v>
      </c>
      <c r="T74" s="78">
        <f>SUMPRODUCT(LTA!F74:AJ74,LTA!F$101:AJ$101,LTA!F$103:AJ$103)</f>
        <v>74.8</v>
      </c>
      <c r="U74" s="78">
        <f>SUMPRODUCT(LTA!F74:AJ74,LTA!F$102:AJ$102,LTA!F$103:AJ$103)</f>
        <v>55.269999999999996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43.63</v>
      </c>
      <c r="Z74" s="75">
        <f>IEX!N74</f>
        <v>0</v>
      </c>
      <c r="AA74" s="117">
        <f>STOA!H74</f>
        <v>949.35</v>
      </c>
      <c r="AB74" s="117">
        <f>-STOA!N74</f>
        <v>0</v>
      </c>
      <c r="AC74">
        <f t="shared" si="3"/>
        <v>21.158354990790812</v>
      </c>
      <c r="AD74">
        <f t="shared" si="4"/>
        <v>2383.2001666899828</v>
      </c>
      <c r="AE74">
        <f>'IDT-1'!B74</f>
        <v>0</v>
      </c>
      <c r="AF74" s="26"/>
      <c r="AG74">
        <f t="shared" si="5"/>
        <v>2383.2001666899828</v>
      </c>
      <c r="AI74" s="75">
        <f>PXIL!H74</f>
        <v>0</v>
      </c>
      <c r="AJ74" s="75">
        <f>PXIL!N74</f>
        <v>0</v>
      </c>
      <c r="AK74" s="75">
        <f>RTM_IEX!H74</f>
        <v>32.97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11.181789834736515</v>
      </c>
      <c r="F75">
        <f>GT_Spot!P75</f>
        <v>0</v>
      </c>
      <c r="G75">
        <f>PPCL_NG!P75</f>
        <v>33.950000000000003</v>
      </c>
      <c r="H75">
        <f>PPCL_Spot!P75</f>
        <v>2.7699999999999996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966.28495773867746</v>
      </c>
      <c r="P75" s="77">
        <v>118.51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58.8</v>
      </c>
      <c r="U75" s="78">
        <f>SUMPRODUCT(LTA!F75:AJ75,LTA!F$102:AJ$102,LTA!F$103:AJ$103)</f>
        <v>55.739999999999995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8.7200000000000006</v>
      </c>
      <c r="Z75" s="75">
        <f>IEX!N75</f>
        <v>0</v>
      </c>
      <c r="AA75" s="117">
        <f>STOA!H75</f>
        <v>955.5</v>
      </c>
      <c r="AB75" s="117">
        <f>-STOA!N75</f>
        <v>0</v>
      </c>
      <c r="AC75">
        <f t="shared" si="3"/>
        <v>20.906131378646041</v>
      </c>
      <c r="AD75">
        <f t="shared" si="4"/>
        <v>2354.7906161947681</v>
      </c>
      <c r="AE75">
        <f>'IDT-1'!B75</f>
        <v>0</v>
      </c>
      <c r="AF75" s="26"/>
      <c r="AG75">
        <f t="shared" si="5"/>
        <v>2354.7906161947681</v>
      </c>
      <c r="AI75" s="75">
        <f>PXIL!H75</f>
        <v>0</v>
      </c>
      <c r="AJ75" s="75">
        <f>PXIL!N75</f>
        <v>0</v>
      </c>
      <c r="AK75" s="75">
        <f>RTM_IEX!H75</f>
        <v>38.78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11.181789834736515</v>
      </c>
      <c r="F76">
        <f>GT_Spot!P76</f>
        <v>0</v>
      </c>
      <c r="G76">
        <f>PPCL_NG!P76</f>
        <v>33.950000000000003</v>
      </c>
      <c r="H76">
        <f>PPCL_Spot!P76</f>
        <v>2.98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974.1763869506774</v>
      </c>
      <c r="P76" s="77">
        <v>118.51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44.350000000000009</v>
      </c>
      <c r="U76" s="78">
        <f>SUMPRODUCT(LTA!F76:AJ76,LTA!F$102:AJ$102,LTA!F$103:AJ$103)</f>
        <v>56.28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942.25</v>
      </c>
      <c r="AB76" s="117">
        <f>-STOA!N76</f>
        <v>0</v>
      </c>
      <c r="AC76">
        <f t="shared" si="3"/>
        <v>20.542369143766525</v>
      </c>
      <c r="AD76">
        <f t="shared" si="4"/>
        <v>2263.5958076416473</v>
      </c>
      <c r="AE76">
        <f>'IDT-1'!B76</f>
        <v>0</v>
      </c>
      <c r="AF76" s="26"/>
      <c r="AG76">
        <f t="shared" si="5"/>
        <v>2263.5958076416473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5.8577338684779257</v>
      </c>
      <c r="F77">
        <f>GT_Spot!P77</f>
        <v>0</v>
      </c>
      <c r="G77">
        <f>PPCL_NG!P77</f>
        <v>33.950000000000003</v>
      </c>
      <c r="H77">
        <f>PPCL_Spot!P77</f>
        <v>2.98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991.7045914885955</v>
      </c>
      <c r="P77" s="77">
        <v>118.51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30.639999999999997</v>
      </c>
      <c r="U77" s="78">
        <f>SUMPRODUCT(LTA!F77:AJ77,LTA!F$102:AJ$102,LTA!F$103:AJ$103)</f>
        <v>56.87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934.75</v>
      </c>
      <c r="AB77" s="117">
        <f>-STOA!N77</f>
        <v>0</v>
      </c>
      <c r="AC77">
        <f t="shared" si="3"/>
        <v>20.408452463142247</v>
      </c>
      <c r="AD77">
        <f t="shared" si="4"/>
        <v>2298.7338728939317</v>
      </c>
      <c r="AE77">
        <f>'IDT-1'!B77</f>
        <v>0</v>
      </c>
      <c r="AF77" s="26"/>
      <c r="AG77">
        <f t="shared" si="5"/>
        <v>2298.7338728939317</v>
      </c>
      <c r="AI77" s="75">
        <f>PXIL!H77</f>
        <v>0</v>
      </c>
      <c r="AJ77" s="75">
        <f>PXIL!N77</f>
        <v>0</v>
      </c>
      <c r="AK77" s="75">
        <f>RTM_IEX!H77</f>
        <v>18.420000000000002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5.8577338684779257</v>
      </c>
      <c r="F78">
        <f>GT_Spot!P78</f>
        <v>0</v>
      </c>
      <c r="G78">
        <f>PPCL_NG!P78</f>
        <v>33.950000000000003</v>
      </c>
      <c r="H78">
        <f>PPCL_Spot!P78</f>
        <v>2.98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997.01123163739555</v>
      </c>
      <c r="P78" s="77">
        <v>118.51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21.049999999999997</v>
      </c>
      <c r="U78" s="78">
        <f>SUMPRODUCT(LTA!F78:AJ78,LTA!F$102:AJ$102,LTA!F$103:AJ$103)</f>
        <v>58.29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958.71</v>
      </c>
      <c r="AB78" s="117">
        <f>-STOA!N78</f>
        <v>0</v>
      </c>
      <c r="AC78">
        <f t="shared" si="3"/>
        <v>20.472662896451684</v>
      </c>
      <c r="AD78">
        <f t="shared" si="4"/>
        <v>2305.9663026094213</v>
      </c>
      <c r="AE78">
        <f>'IDT-1'!B78</f>
        <v>0</v>
      </c>
      <c r="AF78" s="26"/>
      <c r="AG78">
        <f t="shared" si="5"/>
        <v>2305.9663026094213</v>
      </c>
      <c r="AI78" s="75">
        <f>PXIL!H78</f>
        <v>0</v>
      </c>
      <c r="AJ78" s="75">
        <f>PXIL!N78</f>
        <v>0</v>
      </c>
      <c r="AK78" s="75">
        <f>RTM_IEX!H78</f>
        <v>4.62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5.8577338684779257</v>
      </c>
      <c r="F79">
        <f>GT_Spot!P79</f>
        <v>0</v>
      </c>
      <c r="G79">
        <f>PPCL_NG!P79</f>
        <v>33.950000000000003</v>
      </c>
      <c r="H79">
        <f>PPCL_Spot!P79</f>
        <v>2.59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1013.9244237823428</v>
      </c>
      <c r="P79" s="77">
        <v>118.51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16.990000000000002</v>
      </c>
      <c r="U79" s="78">
        <f>SUMPRODUCT(LTA!F79:AJ79,LTA!F$102:AJ$102,LTA!F$103:AJ$103)</f>
        <v>58.89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996.11</v>
      </c>
      <c r="AB79" s="117">
        <f>-STOA!N79</f>
        <v>0</v>
      </c>
      <c r="AC79">
        <f t="shared" si="3"/>
        <v>21.00037677263796</v>
      </c>
      <c r="AD79">
        <f t="shared" si="4"/>
        <v>2337.2817808781829</v>
      </c>
      <c r="AE79">
        <f>'IDT-1'!B79</f>
        <v>0</v>
      </c>
      <c r="AF79" s="26"/>
      <c r="AG79">
        <f t="shared" si="5"/>
        <v>2337.2817808781829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6.1735557615075694</v>
      </c>
      <c r="F80">
        <f>GT_Spot!P80</f>
        <v>0</v>
      </c>
      <c r="G80">
        <f>PPCL_NG!P80</f>
        <v>33.950000000000003</v>
      </c>
      <c r="H80">
        <f>PPCL_Spot!P80</f>
        <v>3.5087468761156724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1028.0374626919431</v>
      </c>
      <c r="P80" s="77">
        <v>118.51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13.55</v>
      </c>
      <c r="U80" s="78">
        <f>SUMPRODUCT(LTA!F80:AJ80,LTA!F$102:AJ$102,LTA!F$103:AJ$103)</f>
        <v>57.84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1000.7399999999999</v>
      </c>
      <c r="AB80" s="117">
        <f>-STOA!N80</f>
        <v>0</v>
      </c>
      <c r="AC80">
        <f t="shared" si="3"/>
        <v>21.107638444988968</v>
      </c>
      <c r="AD80">
        <f t="shared" si="4"/>
        <v>2369.4521268845774</v>
      </c>
      <c r="AE80">
        <f>'IDT-1'!B80</f>
        <v>0</v>
      </c>
      <c r="AF80" s="26"/>
      <c r="AG80">
        <f t="shared" si="5"/>
        <v>2369.4521268845774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</v>
      </c>
      <c r="AM80" s="75">
        <f>RTM_PXI!H80</f>
        <v>0</v>
      </c>
      <c r="AN80" s="75">
        <f>RTM_PXI!N80</f>
        <v>0</v>
      </c>
      <c r="AO80" s="192">
        <f>GDAM_IEX!H80</f>
        <v>6.79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12.192319322648927</v>
      </c>
      <c r="F81">
        <f>GT_Spot!P81</f>
        <v>0</v>
      </c>
      <c r="G81">
        <f>PPCL_NG!P81</f>
        <v>33.950000000000003</v>
      </c>
      <c r="H81">
        <f>PPCL_Spot!P81</f>
        <v>5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1026.8917603015432</v>
      </c>
      <c r="P81" s="77">
        <v>118.51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10.09</v>
      </c>
      <c r="U81" s="78">
        <f>SUMPRODUCT(LTA!F81:AJ81,LTA!F$102:AJ$102,LTA!F$103:AJ$103)</f>
        <v>57.540000000000006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0.2</v>
      </c>
      <c r="Z81" s="75">
        <f>IEX!N81</f>
        <v>0</v>
      </c>
      <c r="AA81" s="117">
        <f>STOA!H81</f>
        <v>1005.58</v>
      </c>
      <c r="AB81" s="117">
        <f>-STOA!N81</f>
        <v>0</v>
      </c>
      <c r="AC81">
        <f t="shared" si="3"/>
        <v>21.385355900692893</v>
      </c>
      <c r="AD81">
        <f t="shared" si="4"/>
        <v>2408.7687237234991</v>
      </c>
      <c r="AE81">
        <f>'IDT-1'!B81</f>
        <v>0</v>
      </c>
      <c r="AF81" s="26"/>
      <c r="AG81">
        <f t="shared" si="5"/>
        <v>2408.7687237234991</v>
      </c>
      <c r="AI81" s="75">
        <f>PXIL!H81</f>
        <v>0</v>
      </c>
      <c r="AJ81" s="75">
        <f>PXIL!N81</f>
        <v>0</v>
      </c>
      <c r="AK81" s="75">
        <f>RTM_IEX!H81</f>
        <v>2.2200000000000002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32.520000000000003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6.6135198135198134</v>
      </c>
      <c r="F82">
        <f>GT_Spot!P82</f>
        <v>0</v>
      </c>
      <c r="G82">
        <f>PPCL_NG!P82</f>
        <v>33.950000000000003</v>
      </c>
      <c r="H82">
        <f>PPCL_Spot!P82</f>
        <v>3.5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1026.8917603015432</v>
      </c>
      <c r="P82" s="77">
        <v>118.51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11.52</v>
      </c>
      <c r="U82" s="78">
        <f>SUMPRODUCT(LTA!F82:AJ82,LTA!F$102:AJ$102,LTA!F$103:AJ$103)</f>
        <v>56.190000000000005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0.1</v>
      </c>
      <c r="Z82" s="75">
        <f>IEX!N82</f>
        <v>0</v>
      </c>
      <c r="AA82" s="117">
        <f>STOA!H82</f>
        <v>1024.0099999999998</v>
      </c>
      <c r="AB82" s="117">
        <f>-STOA!N82</f>
        <v>0</v>
      </c>
      <c r="AC82">
        <f t="shared" si="3"/>
        <v>21.506630465012556</v>
      </c>
      <c r="AD82">
        <f t="shared" si="4"/>
        <v>2422.4286496500504</v>
      </c>
      <c r="AE82">
        <f>'IDT-1'!B82</f>
        <v>0</v>
      </c>
      <c r="AF82" s="26"/>
      <c r="AG82">
        <f t="shared" si="5"/>
        <v>2422.4286496500504</v>
      </c>
      <c r="AI82" s="75">
        <f>PXIL!H82</f>
        <v>0</v>
      </c>
      <c r="AJ82" s="75">
        <f>PXIL!N82</f>
        <v>0</v>
      </c>
      <c r="AK82" s="75">
        <f>RTM_IEX!H82</f>
        <v>7.36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29.83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33.950000000000003</v>
      </c>
      <c r="H83">
        <f>PPCL_Spot!P83</f>
        <v>5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1026.646216318343</v>
      </c>
      <c r="P83" s="77">
        <v>118.51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11.85</v>
      </c>
      <c r="U83" s="78">
        <f>SUMPRODUCT(LTA!F83:AJ83,LTA!F$102:AJ$102,LTA!F$103:AJ$103)</f>
        <v>54.96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1081.0899999999997</v>
      </c>
      <c r="AB83" s="117">
        <f>-STOA!N83</f>
        <v>0</v>
      </c>
      <c r="AC83">
        <f t="shared" si="3"/>
        <v>22.211708140880646</v>
      </c>
      <c r="AD83">
        <f t="shared" si="4"/>
        <v>2395.3754943823342</v>
      </c>
      <c r="AE83">
        <f>'IDT-1'!B83</f>
        <v>0</v>
      </c>
      <c r="AF83" s="26"/>
      <c r="AG83">
        <f t="shared" si="5"/>
        <v>2395.3754943823342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33.950000000000003</v>
      </c>
      <c r="H84">
        <f>PPCL_Spot!P84</f>
        <v>6.59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1026.646216318343</v>
      </c>
      <c r="P84" s="77">
        <v>118.51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12.58</v>
      </c>
      <c r="U84" s="78">
        <f>SUMPRODUCT(LTA!F84:AJ84,LTA!F$102:AJ$102,LTA!F$103:AJ$103)</f>
        <v>55.92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1084.9699999999996</v>
      </c>
      <c r="AB84" s="117">
        <f>-STOA!N84</f>
        <v>0</v>
      </c>
      <c r="AC84">
        <f t="shared" si="3"/>
        <v>21.995575382204294</v>
      </c>
      <c r="AD84">
        <f t="shared" si="4"/>
        <v>2477.5016271410109</v>
      </c>
      <c r="AE84">
        <f>'IDT-1'!B84</f>
        <v>0</v>
      </c>
      <c r="AF84" s="26"/>
      <c r="AG84">
        <f t="shared" si="5"/>
        <v>2477.5016271410109</v>
      </c>
      <c r="AI84" s="75">
        <f>PXIL!H84</f>
        <v>0</v>
      </c>
      <c r="AJ84" s="75">
        <f>PXIL!N84</f>
        <v>0</v>
      </c>
      <c r="AK84" s="75">
        <f>RTM_IEX!H84</f>
        <v>5.27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16.48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33.950000000000003</v>
      </c>
      <c r="H85">
        <f>PPCL_Spot!P85</f>
        <v>4.49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1028.9968990447433</v>
      </c>
      <c r="P85" s="77">
        <v>118.51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13.16</v>
      </c>
      <c r="U85" s="78">
        <f>SUMPRODUCT(LTA!F85:AJ85,LTA!F$102:AJ$102,LTA!F$103:AJ$103)</f>
        <v>57.08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1138.2999999999997</v>
      </c>
      <c r="AB85" s="117">
        <f>-STOA!N85</f>
        <v>0</v>
      </c>
      <c r="AC85">
        <f t="shared" si="3"/>
        <v>22.761538148872969</v>
      </c>
      <c r="AD85">
        <f t="shared" si="4"/>
        <v>2457.3063471007422</v>
      </c>
      <c r="AE85">
        <f>'IDT-1'!B85</f>
        <v>0</v>
      </c>
      <c r="AF85" s="26"/>
      <c r="AG85">
        <f t="shared" si="5"/>
        <v>2457.3063471007422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33.950000000000003</v>
      </c>
      <c r="H86">
        <f>PPCL_Spot!P86</f>
        <v>6.59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1007.0958607663431</v>
      </c>
      <c r="P86" s="77">
        <v>118.51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13.94</v>
      </c>
      <c r="U86" s="78">
        <f>SUMPRODUCT(LTA!F86:AJ86,LTA!F$102:AJ$102,LTA!F$103:AJ$103)</f>
        <v>58.099999999999994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1177.0799999999997</v>
      </c>
      <c r="AB86" s="117">
        <f>-STOA!N86</f>
        <v>0</v>
      </c>
      <c r="AC86">
        <f t="shared" si="3"/>
        <v>22.615902293701822</v>
      </c>
      <c r="AD86">
        <f t="shared" si="4"/>
        <v>2515.2309446775134</v>
      </c>
      <c r="AE86">
        <f>'IDT-1'!B86</f>
        <v>0</v>
      </c>
      <c r="AF86" s="26"/>
      <c r="AG86">
        <f t="shared" si="5"/>
        <v>2515.2309446775134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6.59</v>
      </c>
      <c r="I87">
        <f>Bawana_NG!P87</f>
        <v>96.499999999999986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997.17767287805589</v>
      </c>
      <c r="P87" s="77">
        <v>118.51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13.649999999999999</v>
      </c>
      <c r="U87" s="78">
        <f>SUMPRODUCT(LTA!F87:AJ87,LTA!F$102:AJ$102,LTA!F$103:AJ$103)</f>
        <v>54.819999999999993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1218.7799999999997</v>
      </c>
      <c r="AB87" s="117">
        <f>-STOA!N87</f>
        <v>0</v>
      </c>
      <c r="AC87">
        <f t="shared" si="3"/>
        <v>22.774476199929769</v>
      </c>
      <c r="AD87">
        <f t="shared" si="4"/>
        <v>2565.2341828829981</v>
      </c>
      <c r="AE87">
        <f>'IDT-1'!B87</f>
        <v>0</v>
      </c>
      <c r="AF87" s="26"/>
      <c r="AG87">
        <f t="shared" si="5"/>
        <v>2565.2341828829981</v>
      </c>
      <c r="AI87" s="75">
        <f>PXIL!H87</f>
        <v>0</v>
      </c>
      <c r="AJ87" s="75">
        <f>PXIL!N87</f>
        <v>0</v>
      </c>
      <c r="AK87" s="75">
        <f>RTM_IEX!H87</f>
        <v>5.95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6.59</v>
      </c>
      <c r="I88">
        <f>Bawana_NG!P88</f>
        <v>96.499999999999986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997.72318431245594</v>
      </c>
      <c r="P88" s="77">
        <v>118.51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13.22</v>
      </c>
      <c r="U88" s="78">
        <f>SUMPRODUCT(LTA!F88:AJ88,LTA!F$102:AJ$102,LTA!F$103:AJ$103)</f>
        <v>54.96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1233.3199999999997</v>
      </c>
      <c r="AB88" s="117">
        <f>-STOA!N88</f>
        <v>0</v>
      </c>
      <c r="AC88">
        <f t="shared" si="3"/>
        <v>23.349386653740542</v>
      </c>
      <c r="AD88">
        <f t="shared" si="4"/>
        <v>2567.7147838635874</v>
      </c>
      <c r="AE88">
        <f>'IDT-1'!B88</f>
        <v>0</v>
      </c>
      <c r="AF88" s="26"/>
      <c r="AG88">
        <f t="shared" si="5"/>
        <v>2567.7147838635874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-31</v>
      </c>
      <c r="AM88" s="75">
        <f>RTM_PXI!H88</f>
        <v>0</v>
      </c>
      <c r="AN88" s="75">
        <f>RTM_PXI!N88</f>
        <v>0</v>
      </c>
      <c r="AO88" s="192">
        <f>GDAM_IEX!H88</f>
        <v>25.21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6.59</v>
      </c>
      <c r="I89">
        <f>Bawana_NG!P89</f>
        <v>96.499999999999986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1003.827805623656</v>
      </c>
      <c r="P89" s="77">
        <v>118.51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13.16</v>
      </c>
      <c r="U89" s="78">
        <f>SUMPRODUCT(LTA!F89:AJ89,LTA!F$102:AJ$102,LTA!F$103:AJ$103)</f>
        <v>56.53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1286.6499999999996</v>
      </c>
      <c r="AB89" s="117">
        <f>-STOA!N89</f>
        <v>0</v>
      </c>
      <c r="AC89">
        <f t="shared" si="3"/>
        <v>23.936678381811792</v>
      </c>
      <c r="AD89">
        <f t="shared" si="4"/>
        <v>2585.6521134467162</v>
      </c>
      <c r="AE89">
        <f>'IDT-1'!B89</f>
        <v>0</v>
      </c>
      <c r="AF89" s="26"/>
      <c r="AG89">
        <f t="shared" si="5"/>
        <v>2585.6521134467162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-55</v>
      </c>
      <c r="AM89" s="75">
        <f>RTM_PXI!H89</f>
        <v>0</v>
      </c>
      <c r="AN89" s="75">
        <f>RTM_PXI!N89</f>
        <v>0</v>
      </c>
      <c r="AO89" s="192">
        <f>GDAM_IEX!H89</f>
        <v>6.79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6.59</v>
      </c>
      <c r="I90">
        <f>Bawana_NG!P90</f>
        <v>96.499999999999986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1003.827805623656</v>
      </c>
      <c r="P90" s="77">
        <v>118.51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12.76</v>
      </c>
      <c r="U90" s="78">
        <f>SUMPRODUCT(LTA!F90:AJ90,LTA!F$102:AJ$102,LTA!F$103:AJ$103)</f>
        <v>56.68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7.26</v>
      </c>
      <c r="Z90" s="75">
        <f>IEX!N90</f>
        <v>0</v>
      </c>
      <c r="AA90" s="117">
        <f>STOA!H90</f>
        <v>1296.3399999999997</v>
      </c>
      <c r="AB90" s="117">
        <f>-STOA!N90</f>
        <v>0</v>
      </c>
      <c r="AC90">
        <f t="shared" si="3"/>
        <v>23.901228515790802</v>
      </c>
      <c r="AD90">
        <f t="shared" si="4"/>
        <v>2674.0675633127366</v>
      </c>
      <c r="AE90">
        <f>'IDT-1'!B90</f>
        <v>0</v>
      </c>
      <c r="AF90" s="26"/>
      <c r="AG90">
        <f t="shared" si="5"/>
        <v>2674.0675633127366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</v>
      </c>
      <c r="AM90" s="75">
        <f>RTM_PXI!H90</f>
        <v>0</v>
      </c>
      <c r="AN90" s="75">
        <f>RTM_PXI!N90</f>
        <v>0</v>
      </c>
      <c r="AO90" s="192">
        <f>GDAM_IEX!H90</f>
        <v>32.47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4.8184942205560759</v>
      </c>
      <c r="I91">
        <f>Bawana_NG!P91</f>
        <v>97.12610872961821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1008.9122742607431</v>
      </c>
      <c r="P91" s="77">
        <v>118.51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16.95</v>
      </c>
      <c r="U91" s="78">
        <f>SUMPRODUCT(LTA!F91:AJ91,LTA!F$102:AJ$102,LTA!F$103:AJ$103)</f>
        <v>57.269999999999996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1415.9799999999998</v>
      </c>
      <c r="AB91" s="117">
        <f>-STOA!N91</f>
        <v>0</v>
      </c>
      <c r="AC91">
        <f t="shared" si="3"/>
        <v>24.885361278769199</v>
      </c>
      <c r="AD91">
        <f t="shared" si="4"/>
        <v>2738.7125021370202</v>
      </c>
      <c r="AE91">
        <f>'IDT-1'!B91</f>
        <v>0</v>
      </c>
      <c r="AF91" s="26"/>
      <c r="AG91">
        <f t="shared" si="5"/>
        <v>2738.7125021370202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8.24</v>
      </c>
      <c r="I92">
        <f>Bawana_NG!P92</f>
        <v>97.12610872961821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1008.9122742607431</v>
      </c>
      <c r="P92" s="77">
        <v>118.51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17.150000000000002</v>
      </c>
      <c r="U92" s="78">
        <f>SUMPRODUCT(LTA!F92:AJ92,LTA!F$102:AJ$102,LTA!F$103:AJ$103)</f>
        <v>57.61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1415.9799999999998</v>
      </c>
      <c r="AB92" s="117">
        <f>-STOA!N92</f>
        <v>0</v>
      </c>
      <c r="AC92">
        <f t="shared" si="3"/>
        <v>25.092223039717087</v>
      </c>
      <c r="AD92">
        <f t="shared" si="4"/>
        <v>2753.9771461555165</v>
      </c>
      <c r="AE92">
        <f>'IDT-1'!B92</f>
        <v>0</v>
      </c>
      <c r="AF92" s="26"/>
      <c r="AG92">
        <f t="shared" si="5"/>
        <v>2753.9771461555165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-36</v>
      </c>
      <c r="AM92" s="75">
        <f>RTM_PXI!H92</f>
        <v>0</v>
      </c>
      <c r="AN92" s="75">
        <f>RTM_PXI!N92</f>
        <v>0</v>
      </c>
      <c r="AO92" s="192">
        <f>GDAM_IEX!H92</f>
        <v>15.51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33.950000000000003</v>
      </c>
      <c r="H93">
        <f>PPCL_Spot!P93</f>
        <v>8.24</v>
      </c>
      <c r="I93">
        <f>Bawana_NG!P93</f>
        <v>97.12610872961821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1005.2446556047431</v>
      </c>
      <c r="P93" s="77">
        <v>118.51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17.09</v>
      </c>
      <c r="U93" s="78">
        <f>SUMPRODUCT(LTA!F93:AJ93,LTA!F$102:AJ$102,LTA!F$103:AJ$103)</f>
        <v>57.690000000000005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1464.4599999999998</v>
      </c>
      <c r="AB93" s="117">
        <f>-STOA!N93</f>
        <v>0</v>
      </c>
      <c r="AC93">
        <f t="shared" si="3"/>
        <v>25.213965966634756</v>
      </c>
      <c r="AD93">
        <f t="shared" si="4"/>
        <v>2799.8318767823257</v>
      </c>
      <c r="AE93">
        <f>'IDT-1'!B93</f>
        <v>0</v>
      </c>
      <c r="AF93" s="26"/>
      <c r="AG93">
        <f t="shared" si="5"/>
        <v>2799.8318767823257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33.950000000000003</v>
      </c>
      <c r="H94">
        <f>PPCL_Spot!P94</f>
        <v>8.24</v>
      </c>
      <c r="I94">
        <f>Bawana_NG!P94</f>
        <v>97.12610872961821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1005.2446556047431</v>
      </c>
      <c r="P94" s="77">
        <v>118.51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17.48</v>
      </c>
      <c r="U94" s="78">
        <f>SUMPRODUCT(LTA!F94:AJ94,LTA!F$102:AJ$102,LTA!F$103:AJ$103)</f>
        <v>58.26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0.17</v>
      </c>
      <c r="Z94" s="75">
        <f>IEX!N94</f>
        <v>0</v>
      </c>
      <c r="AA94" s="117">
        <f>STOA!H94</f>
        <v>1483.8499999999997</v>
      </c>
      <c r="AB94" s="117">
        <f>-STOA!N94</f>
        <v>0</v>
      </c>
      <c r="AC94">
        <f t="shared" si="3"/>
        <v>25.371320691412812</v>
      </c>
      <c r="AD94">
        <f t="shared" si="4"/>
        <v>2837.6445220575479</v>
      </c>
      <c r="AE94">
        <f>'IDT-1'!B94</f>
        <v>0</v>
      </c>
      <c r="AF94" s="26"/>
      <c r="AG94">
        <f t="shared" si="5"/>
        <v>2837.6445220575479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</v>
      </c>
      <c r="AM94" s="75">
        <f>RTM_PXI!H94</f>
        <v>0</v>
      </c>
      <c r="AN94" s="75">
        <f>RTM_PXI!N94</f>
        <v>0</v>
      </c>
      <c r="AO94" s="192">
        <f>GDAM_IEX!H94</f>
        <v>7.45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33.950000000000003</v>
      </c>
      <c r="H95">
        <f>PPCL_Spot!P95</f>
        <v>8.24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987.53336673461308</v>
      </c>
      <c r="P95" s="77">
        <v>118.51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17.7</v>
      </c>
      <c r="U95" s="78">
        <f>SUMPRODUCT(LTA!F95:AJ95,LTA!F$102:AJ$102,LTA!F$103:AJ$103)</f>
        <v>58.63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12.18</v>
      </c>
      <c r="Z95" s="75">
        <f>IEX!N95</f>
        <v>0</v>
      </c>
      <c r="AA95" s="117">
        <f>STOA!H95</f>
        <v>1438.2799999999997</v>
      </c>
      <c r="AB95" s="117">
        <f>-STOA!N95</f>
        <v>0</v>
      </c>
      <c r="AC95">
        <f t="shared" si="3"/>
        <v>25.58000231731307</v>
      </c>
      <c r="AD95">
        <f t="shared" si="4"/>
        <v>2881.2384428318996</v>
      </c>
      <c r="AE95">
        <f>'IDT-1'!B95</f>
        <v>0</v>
      </c>
      <c r="AF95" s="26"/>
      <c r="AG95">
        <f t="shared" si="5"/>
        <v>2881.2384428318996</v>
      </c>
      <c r="AI95" s="75">
        <f>PXIL!H95</f>
        <v>0</v>
      </c>
      <c r="AJ95" s="75">
        <f>PXIL!N95</f>
        <v>0</v>
      </c>
      <c r="AK95" s="75">
        <f>RTM_IEX!H95</f>
        <v>30.91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60.09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33.950000000000003</v>
      </c>
      <c r="H96">
        <f>PPCL_Spot!P96</f>
        <v>8.24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974.96700883541303</v>
      </c>
      <c r="P96" s="77">
        <v>118.51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17.850000000000001</v>
      </c>
      <c r="U96" s="78">
        <f>SUMPRODUCT(LTA!F96:AJ96,LTA!F$102:AJ$102,LTA!F$103:AJ$103)</f>
        <v>58.53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20.9</v>
      </c>
      <c r="Z96" s="75">
        <f>IEX!N96</f>
        <v>0</v>
      </c>
      <c r="AA96" s="117">
        <f>STOA!H96</f>
        <v>1428.5899999999997</v>
      </c>
      <c r="AB96" s="117">
        <f>-STOA!N96</f>
        <v>0</v>
      </c>
      <c r="AC96">
        <f t="shared" si="3"/>
        <v>25.18007436780011</v>
      </c>
      <c r="AD96">
        <f t="shared" si="4"/>
        <v>2836.1920128822121</v>
      </c>
      <c r="AE96">
        <f>'IDT-1'!B96</f>
        <v>0</v>
      </c>
      <c r="AF96" s="26"/>
      <c r="AG96">
        <f t="shared" si="5"/>
        <v>2836.1920128822121</v>
      </c>
      <c r="AI96" s="75">
        <f>PXIL!H96</f>
        <v>0</v>
      </c>
      <c r="AJ96" s="75">
        <f>PXIL!N96</f>
        <v>0</v>
      </c>
      <c r="AK96" s="75">
        <f>RTM_IEX!H96</f>
        <v>7.69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51.35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33.950000000000003</v>
      </c>
      <c r="H97">
        <f>PPCL_Spot!P97</f>
        <v>5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975.90728201381307</v>
      </c>
      <c r="P97" s="77">
        <v>118.51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18</v>
      </c>
      <c r="U97" s="78">
        <f>SUMPRODUCT(LTA!F97:AJ97,LTA!F$102:AJ$102,LTA!F$103:AJ$103)</f>
        <v>58.56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3.92</v>
      </c>
      <c r="Z97" s="75">
        <f>IEX!N97</f>
        <v>0</v>
      </c>
      <c r="AA97" s="117">
        <f>STOA!H97</f>
        <v>1438.2799999999997</v>
      </c>
      <c r="AB97" s="117">
        <f>-STOA!N97</f>
        <v>0</v>
      </c>
      <c r="AC97">
        <f t="shared" si="3"/>
        <v>25.33909277177003</v>
      </c>
      <c r="AD97">
        <f t="shared" si="4"/>
        <v>2854.1032676566424</v>
      </c>
      <c r="AE97">
        <f>'IDT-1'!B97</f>
        <v>0</v>
      </c>
      <c r="AF97" s="26"/>
      <c r="AG97">
        <f t="shared" si="5"/>
        <v>2854.1032676566424</v>
      </c>
      <c r="AI97" s="75">
        <f>PXIL!H97</f>
        <v>0</v>
      </c>
      <c r="AJ97" s="75">
        <f>PXIL!N97</f>
        <v>0</v>
      </c>
      <c r="AK97" s="75">
        <f>RTM_IEX!H97</f>
        <v>62.05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24.47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33.950000000000003</v>
      </c>
      <c r="H98">
        <f>PPCL_Spot!P98</f>
        <v>8.24</v>
      </c>
      <c r="I98">
        <f>Bawana_NG!P98</f>
        <v>98.06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975.90728201381307</v>
      </c>
      <c r="P98" s="77">
        <v>118.51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18.7</v>
      </c>
      <c r="U98" s="78">
        <f>SUMPRODUCT(LTA!F98:AJ98,LTA!F$102:AJ$102,LTA!F$103:AJ$103)</f>
        <v>58.64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1443.1299999999997</v>
      </c>
      <c r="AB98" s="117">
        <f>-STOA!N98</f>
        <v>0</v>
      </c>
      <c r="AC98">
        <f t="shared" si="3"/>
        <v>24.81751677177003</v>
      </c>
      <c r="AD98">
        <f t="shared" si="4"/>
        <v>2795.3548436566425</v>
      </c>
      <c r="AE98">
        <f>'IDT-1'!B98</f>
        <v>0</v>
      </c>
      <c r="AF98" s="26"/>
      <c r="AG98">
        <f t="shared" si="5"/>
        <v>2795.3548436566425</v>
      </c>
      <c r="AI98" s="75">
        <f>PXIL!H98</f>
        <v>0</v>
      </c>
      <c r="AJ98" s="75">
        <f>PXIL!N98</f>
        <v>0</v>
      </c>
      <c r="AK98" s="75">
        <f>RTM_IEX!H98</f>
        <v>22.3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0.28015702566691975</v>
      </c>
      <c r="F99">
        <f t="shared" si="6"/>
        <v>0</v>
      </c>
      <c r="G99">
        <f t="shared" si="6"/>
        <v>0.81479999999999886</v>
      </c>
      <c r="H99">
        <f t="shared" si="6"/>
        <v>0.13424374715175544</v>
      </c>
      <c r="I99">
        <f t="shared" si="6"/>
        <v>2.331173365332365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22.62844235601932</v>
      </c>
      <c r="P99" s="77">
        <f t="shared" si="6"/>
        <v>2.7574575000000014</v>
      </c>
      <c r="Q99" s="77">
        <f t="shared" si="6"/>
        <v>0.69504000000000066</v>
      </c>
      <c r="R99" s="80">
        <f t="shared" si="6"/>
        <v>0.51714499999999997</v>
      </c>
      <c r="S99" s="80">
        <f t="shared" si="6"/>
        <v>0</v>
      </c>
      <c r="T99" s="78">
        <f t="shared" si="6"/>
        <v>2.9650275000000001</v>
      </c>
      <c r="U99" s="78">
        <f t="shared" si="6"/>
        <v>1.3056500000000004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1.2006325000000007</v>
      </c>
      <c r="Z99" s="75">
        <f t="shared" si="6"/>
        <v>0</v>
      </c>
      <c r="AA99" s="117">
        <f t="shared" si="6"/>
        <v>20.776274999999998</v>
      </c>
      <c r="AB99" s="117">
        <f t="shared" si="6"/>
        <v>0</v>
      </c>
      <c r="AC99">
        <f t="shared" si="6"/>
        <v>0.5054008845740422</v>
      </c>
      <c r="AD99">
        <f t="shared" si="6"/>
        <v>55.990380609596329</v>
      </c>
      <c r="AE99">
        <f t="shared" si="6"/>
        <v>0.57509975000000013</v>
      </c>
      <c r="AG99">
        <f t="shared" si="6"/>
        <v>56.565480359596322</v>
      </c>
      <c r="AI99">
        <f t="shared" si="6"/>
        <v>0</v>
      </c>
      <c r="AJ99">
        <f t="shared" si="6"/>
        <v>0</v>
      </c>
      <c r="AK99">
        <f t="shared" si="6"/>
        <v>0.47849750000000002</v>
      </c>
      <c r="AL99">
        <f t="shared" si="6"/>
        <v>-0.46600000000000003</v>
      </c>
      <c r="AM99">
        <f t="shared" si="6"/>
        <v>0</v>
      </c>
      <c r="AN99">
        <f t="shared" si="6"/>
        <v>0</v>
      </c>
      <c r="AO99">
        <f t="shared" si="6"/>
        <v>7.7240000000000003E-2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715.28983833095288</v>
      </c>
      <c r="P3" s="77">
        <v>68.53</v>
      </c>
      <c r="Q3" s="77">
        <v>16.739999999999998</v>
      </c>
      <c r="R3" s="80">
        <v>0</v>
      </c>
      <c r="S3" s="80">
        <v>0</v>
      </c>
      <c r="T3" s="78">
        <f>SUMPRODUCT(LTA!F3:AJ3,LTA!F$101:AJ$101,LTA!F$104:AJ$104)</f>
        <v>15.69</v>
      </c>
      <c r="U3" s="78">
        <f>SUMPRODUCT(LTA!F3:AJ3,LTA!F$102:AJ$102,LTA!F$104:AJ$104)</f>
        <v>84.570000000000007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24.14</v>
      </c>
      <c r="Z3" s="75">
        <f>IEX!O3</f>
        <v>0</v>
      </c>
      <c r="AA3" s="117">
        <f>STOA!I3</f>
        <v>361.86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13.028719616949484</v>
      </c>
      <c r="AD3">
        <f>SUM(B3:AB3,AI3:AR3)-AC3</f>
        <v>1407.2412566652804</v>
      </c>
      <c r="AE3">
        <f>'IDT-1'!C3</f>
        <v>0</v>
      </c>
      <c r="AF3" s="26"/>
      <c r="AG3">
        <f>SUM(AD3:AF3)</f>
        <v>1407.2412566652804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82.52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715.1847990928577</v>
      </c>
      <c r="P4" s="77">
        <v>68.53</v>
      </c>
      <c r="Q4" s="77">
        <v>16.739999999999998</v>
      </c>
      <c r="R4" s="80">
        <v>0</v>
      </c>
      <c r="S4" s="80">
        <v>0</v>
      </c>
      <c r="T4" s="78">
        <f>SUMPRODUCT(LTA!F4:AJ4,LTA!F$101:AJ$101,LTA!F$104:AJ$104)</f>
        <v>15.84</v>
      </c>
      <c r="U4" s="78">
        <f>SUMPRODUCT(LTA!F4:AJ4,LTA!F$102:AJ$102,LTA!F$104:AJ$104)</f>
        <v>84.67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14.45</v>
      </c>
      <c r="Z4" s="75">
        <f>IEX!O4</f>
        <v>0</v>
      </c>
      <c r="AA4" s="117">
        <f>STOA!I4</f>
        <v>361.86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12.902043271654245</v>
      </c>
      <c r="AD4">
        <f t="shared" ref="AD4:AD67" si="1">SUM(B4:AB4,AI4:AR4)-AC4</f>
        <v>1392.9728937724803</v>
      </c>
      <c r="AE4">
        <f>'IDT-1'!C4</f>
        <v>0</v>
      </c>
      <c r="AF4" s="26"/>
      <c r="AG4">
        <f t="shared" ref="AG4:AG67" si="2">SUM(AD4:AF4)</f>
        <v>1392.9728937724803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77.67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713.97028125158783</v>
      </c>
      <c r="P5" s="77">
        <v>68.53</v>
      </c>
      <c r="Q5" s="77">
        <v>16.739999999999998</v>
      </c>
      <c r="R5" s="80">
        <v>0</v>
      </c>
      <c r="S5" s="80">
        <v>0</v>
      </c>
      <c r="T5" s="78">
        <f>SUMPRODUCT(LTA!F5:AJ5,LTA!F$101:AJ$101,LTA!F$104:AJ$104)</f>
        <v>13.64</v>
      </c>
      <c r="U5" s="78">
        <f>SUMPRODUCT(LTA!F5:AJ5,LTA!F$102:AJ$102,LTA!F$104:AJ$104)</f>
        <v>84.03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361.86</v>
      </c>
      <c r="AB5" s="117">
        <f>-STOA!O5</f>
        <v>0</v>
      </c>
      <c r="AC5">
        <f t="shared" si="0"/>
        <v>12.652523514651071</v>
      </c>
      <c r="AD5">
        <f t="shared" si="1"/>
        <v>1364.8678956882136</v>
      </c>
      <c r="AE5">
        <f>'IDT-1'!C5</f>
        <v>0</v>
      </c>
      <c r="AF5" s="26"/>
      <c r="AG5">
        <f t="shared" si="2"/>
        <v>1364.8678956882136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67.819999999999993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712.54571818758791</v>
      </c>
      <c r="P6" s="77">
        <v>68.53</v>
      </c>
      <c r="Q6" s="77">
        <v>16.739999999999998</v>
      </c>
      <c r="R6" s="80">
        <v>0</v>
      </c>
      <c r="S6" s="80">
        <v>0</v>
      </c>
      <c r="T6" s="78">
        <f>SUMPRODUCT(LTA!F6:AJ6,LTA!F$101:AJ$101,LTA!F$104:AJ$104)</f>
        <v>13.36</v>
      </c>
      <c r="U6" s="78">
        <f>SUMPRODUCT(LTA!F6:AJ6,LTA!F$102:AJ$102,LTA!F$104:AJ$104)</f>
        <v>84.01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361.86</v>
      </c>
      <c r="AB6" s="117">
        <f>-STOA!O6</f>
        <v>0</v>
      </c>
      <c r="AC6">
        <f t="shared" si="0"/>
        <v>12.467155359687871</v>
      </c>
      <c r="AD6">
        <f t="shared" si="1"/>
        <v>1343.9887007791767</v>
      </c>
      <c r="AE6">
        <f>'IDT-1'!C6</f>
        <v>0</v>
      </c>
      <c r="AF6" s="26"/>
      <c r="AG6">
        <f t="shared" si="2"/>
        <v>1343.9887007791767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48.48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4.6582747130692335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706.63794056958784</v>
      </c>
      <c r="P7" s="77">
        <v>68.53</v>
      </c>
      <c r="Q7" s="77">
        <v>16.739999999999998</v>
      </c>
      <c r="R7" s="80">
        <v>0</v>
      </c>
      <c r="S7" s="80">
        <v>0</v>
      </c>
      <c r="T7" s="78">
        <f>SUMPRODUCT(LTA!F7:AJ7,LTA!F$101:AJ$101,LTA!F$104:AJ$104)</f>
        <v>12.43</v>
      </c>
      <c r="U7" s="78">
        <f>SUMPRODUCT(LTA!F7:AJ7,LTA!F$102:AJ$102,LTA!F$104:AJ$104)</f>
        <v>84.09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361.86</v>
      </c>
      <c r="AB7" s="117">
        <f>-STOA!O7</f>
        <v>0</v>
      </c>
      <c r="AC7">
        <f t="shared" si="0"/>
        <v>12.496882284568386</v>
      </c>
      <c r="AD7">
        <f t="shared" si="1"/>
        <v>1307.1594709493656</v>
      </c>
      <c r="AE7">
        <f>'IDT-1'!C7</f>
        <v>0</v>
      </c>
      <c r="AF7" s="26"/>
      <c r="AG7">
        <f t="shared" si="2"/>
        <v>1307.1594709493656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38.78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4.21875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705.35777295054027</v>
      </c>
      <c r="P8" s="77">
        <v>68.53</v>
      </c>
      <c r="Q8" s="77">
        <v>16.739999999999998</v>
      </c>
      <c r="R8" s="80">
        <v>0</v>
      </c>
      <c r="S8" s="80">
        <v>0</v>
      </c>
      <c r="T8" s="78">
        <f>SUMPRODUCT(LTA!F8:AJ8,LTA!F$101:AJ$101,LTA!F$104:AJ$104)</f>
        <v>12.38</v>
      </c>
      <c r="U8" s="78">
        <f>SUMPRODUCT(LTA!F8:AJ8,LTA!F$102:AJ$102,LTA!F$104:AJ$104)</f>
        <v>83.940000000000012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361.86</v>
      </c>
      <c r="AB8" s="117">
        <f>-STOA!O8</f>
        <v>0</v>
      </c>
      <c r="AC8">
        <f t="shared" si="0"/>
        <v>11.783599891157943</v>
      </c>
      <c r="AD8">
        <f t="shared" si="1"/>
        <v>1307.173061010659</v>
      </c>
      <c r="AE8">
        <f>'IDT-1'!C8</f>
        <v>0</v>
      </c>
      <c r="AF8" s="26"/>
      <c r="AG8">
        <f t="shared" si="2"/>
        <v>1307.173061010659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4.21875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698.69760475159012</v>
      </c>
      <c r="P9" s="77">
        <v>68.53</v>
      </c>
      <c r="Q9" s="77">
        <v>16.739999999999998</v>
      </c>
      <c r="R9" s="80">
        <v>0</v>
      </c>
      <c r="S9" s="80">
        <v>0</v>
      </c>
      <c r="T9" s="78">
        <f>SUMPRODUCT(LTA!F9:AJ9,LTA!F$101:AJ$101,LTA!F$104:AJ$104)</f>
        <v>11.97</v>
      </c>
      <c r="U9" s="78">
        <f>SUMPRODUCT(LTA!F9:AJ9,LTA!F$102:AJ$102,LTA!F$104:AJ$104)</f>
        <v>83.93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361.86</v>
      </c>
      <c r="AB9" s="117">
        <f>-STOA!O9</f>
        <v>0</v>
      </c>
      <c r="AC9">
        <f t="shared" si="0"/>
        <v>11.63251313578523</v>
      </c>
      <c r="AD9">
        <f t="shared" si="1"/>
        <v>1310.2439795670816</v>
      </c>
      <c r="AE9">
        <f>'IDT-1'!C9</f>
        <v>0</v>
      </c>
      <c r="AF9" s="26"/>
      <c r="AG9">
        <f t="shared" si="2"/>
        <v>1310.2439795670816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698.69760475159012</v>
      </c>
      <c r="P10" s="77">
        <v>68.53</v>
      </c>
      <c r="Q10" s="77">
        <v>16.739999999999998</v>
      </c>
      <c r="R10" s="80">
        <v>0</v>
      </c>
      <c r="S10" s="80">
        <v>0</v>
      </c>
      <c r="T10" s="78">
        <f>SUMPRODUCT(LTA!F10:AJ10,LTA!F$101:AJ$101,LTA!F$104:AJ$104)</f>
        <v>10.55</v>
      </c>
      <c r="U10" s="78">
        <f>SUMPRODUCT(LTA!F10:AJ10,LTA!F$102:AJ$102,LTA!F$104:AJ$104)</f>
        <v>83.490000000000009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361.86</v>
      </c>
      <c r="AB10" s="117">
        <f>-STOA!O10</f>
        <v>0</v>
      </c>
      <c r="AC10">
        <f t="shared" si="0"/>
        <v>12.111317149505972</v>
      </c>
      <c r="AD10">
        <f t="shared" si="1"/>
        <v>1253.6864255533608</v>
      </c>
      <c r="AE10">
        <f>'IDT-1'!C10</f>
        <v>0</v>
      </c>
      <c r="AF10" s="26"/>
      <c r="AG10">
        <f t="shared" si="2"/>
        <v>1253.6864255533608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15.622546728971967</v>
      </c>
      <c r="F11">
        <f>GT_Spot!Q11</f>
        <v>0</v>
      </c>
      <c r="G11">
        <f>PPCL_NG!Q11</f>
        <v>19.28</v>
      </c>
      <c r="H11">
        <f>PPCL_Spot!Q11</f>
        <v>13.95</v>
      </c>
      <c r="I11">
        <f>Bawana_NG!Q11</f>
        <v>49.46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698.69760475159012</v>
      </c>
      <c r="P11" s="77">
        <v>68.53</v>
      </c>
      <c r="Q11" s="77">
        <v>16.739999999999998</v>
      </c>
      <c r="R11" s="80">
        <v>0</v>
      </c>
      <c r="S11" s="80">
        <v>0</v>
      </c>
      <c r="T11" s="78">
        <f>SUMPRODUCT(LTA!F11:AJ11,LTA!F$101:AJ$101,LTA!F$104:AJ$104)</f>
        <v>10.34</v>
      </c>
      <c r="U11" s="78">
        <f>SUMPRODUCT(LTA!F11:AJ11,LTA!F$102:AJ$102,LTA!F$104:AJ$104)</f>
        <v>81.600000000000009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303.67999999999995</v>
      </c>
      <c r="AB11" s="117">
        <f>-STOA!O11</f>
        <v>0</v>
      </c>
      <c r="AC11">
        <f t="shared" si="0"/>
        <v>11.423083883472852</v>
      </c>
      <c r="AD11">
        <f t="shared" si="1"/>
        <v>1246.4770675970892</v>
      </c>
      <c r="AE11">
        <f>'IDT-1'!C11</f>
        <v>0</v>
      </c>
      <c r="AF11" s="26"/>
      <c r="AG11">
        <f t="shared" si="2"/>
        <v>1246.4770675970892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15.279392523364491</v>
      </c>
      <c r="F12">
        <f>GT_Spot!Q12</f>
        <v>0</v>
      </c>
      <c r="G12">
        <f>PPCL_NG!Q12</f>
        <v>19.28</v>
      </c>
      <c r="H12">
        <f>PPCL_Spot!Q12</f>
        <v>13.95</v>
      </c>
      <c r="I12">
        <f>Bawana_NG!Q12</f>
        <v>49.46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698.69760475159012</v>
      </c>
      <c r="P12" s="77">
        <v>65.34</v>
      </c>
      <c r="Q12" s="77">
        <v>16.739999999999998</v>
      </c>
      <c r="R12" s="80">
        <v>0</v>
      </c>
      <c r="S12" s="80">
        <v>0</v>
      </c>
      <c r="T12" s="78">
        <f>SUMPRODUCT(LTA!F12:AJ12,LTA!F$101:AJ$101,LTA!F$104:AJ$104)</f>
        <v>9.9600000000000009</v>
      </c>
      <c r="U12" s="78">
        <f>SUMPRODUCT(LTA!F12:AJ12,LTA!F$102:AJ$102,LTA!F$104:AJ$104)</f>
        <v>81.45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303.67999999999995</v>
      </c>
      <c r="AB12" s="117">
        <f>-STOA!O12</f>
        <v>0</v>
      </c>
      <c r="AC12">
        <f t="shared" si="0"/>
        <v>11.564890676907416</v>
      </c>
      <c r="AD12">
        <f t="shared" si="1"/>
        <v>1222.2721065980472</v>
      </c>
      <c r="AE12">
        <f>'IDT-1'!C12</f>
        <v>0</v>
      </c>
      <c r="AF12" s="26"/>
      <c r="AG12">
        <f t="shared" si="2"/>
        <v>1222.2721065980472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16.544724409448818</v>
      </c>
      <c r="F13">
        <f>GT_Spot!Q13</f>
        <v>0</v>
      </c>
      <c r="G13">
        <f>PPCL_NG!Q13</f>
        <v>19.28</v>
      </c>
      <c r="H13">
        <f>PPCL_Spot!Q13</f>
        <v>14.55</v>
      </c>
      <c r="I13">
        <f>Bawana_NG!Q13</f>
        <v>49.46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698.03501755759009</v>
      </c>
      <c r="P13" s="77">
        <v>65.34</v>
      </c>
      <c r="Q13" s="77">
        <v>16.739999999999998</v>
      </c>
      <c r="R13" s="80">
        <v>0</v>
      </c>
      <c r="S13" s="80">
        <v>0</v>
      </c>
      <c r="T13" s="78">
        <f>SUMPRODUCT(LTA!F13:AJ13,LTA!F$101:AJ$101,LTA!F$104:AJ$104)</f>
        <v>9.64</v>
      </c>
      <c r="U13" s="78">
        <f>SUMPRODUCT(LTA!F13:AJ13,LTA!F$102:AJ$102,LTA!F$104:AJ$104)</f>
        <v>81.5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</v>
      </c>
      <c r="AA13" s="117">
        <f>STOA!I13</f>
        <v>303.67999999999995</v>
      </c>
      <c r="AB13" s="117">
        <f>-STOA!O13</f>
        <v>0</v>
      </c>
      <c r="AC13">
        <f t="shared" si="0"/>
        <v>11.573098830197756</v>
      </c>
      <c r="AD13">
        <f t="shared" si="1"/>
        <v>1223.1966431368412</v>
      </c>
      <c r="AE13">
        <f>'IDT-1'!C13</f>
        <v>0</v>
      </c>
      <c r="AF13" s="26"/>
      <c r="AG13">
        <f t="shared" si="2"/>
        <v>1223.1966431368412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16.891338582677164</v>
      </c>
      <c r="F14">
        <f>GT_Spot!Q14</f>
        <v>0</v>
      </c>
      <c r="G14">
        <f>PPCL_NG!Q14</f>
        <v>19.28</v>
      </c>
      <c r="H14">
        <f>PPCL_Spot!Q14</f>
        <v>15.24</v>
      </c>
      <c r="I14">
        <f>Bawana_NG!Q14</f>
        <v>49.46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694.64344877559006</v>
      </c>
      <c r="P14" s="77">
        <v>65.34</v>
      </c>
      <c r="Q14" s="77">
        <v>16.739999999999998</v>
      </c>
      <c r="R14" s="80">
        <v>0</v>
      </c>
      <c r="S14" s="80">
        <v>0</v>
      </c>
      <c r="T14" s="78">
        <f>SUMPRODUCT(LTA!F14:AJ14,LTA!F$101:AJ$101,LTA!F$104:AJ$104)</f>
        <v>8.6300000000000008</v>
      </c>
      <c r="U14" s="78">
        <f>SUMPRODUCT(LTA!F14:AJ14,LTA!F$102:AJ$102,LTA!F$104:AJ$104)</f>
        <v>81.570000000000007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-35</v>
      </c>
      <c r="AA14" s="117">
        <f>STOA!I14</f>
        <v>303.67999999999995</v>
      </c>
      <c r="AB14" s="117">
        <f>-STOA!O14</f>
        <v>0</v>
      </c>
      <c r="AC14">
        <f t="shared" si="0"/>
        <v>11.588493867251541</v>
      </c>
      <c r="AD14">
        <f t="shared" si="1"/>
        <v>1214.8862934910157</v>
      </c>
      <c r="AE14">
        <f>'IDT-1'!C14</f>
        <v>0</v>
      </c>
      <c r="AF14" s="26"/>
      <c r="AG14">
        <f t="shared" si="2"/>
        <v>1214.8862934910157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16.891338582677164</v>
      </c>
      <c r="F15">
        <f>GT_Spot!Q15</f>
        <v>0</v>
      </c>
      <c r="G15">
        <f>PPCL_NG!Q15</f>
        <v>19.28</v>
      </c>
      <c r="H15">
        <f>PPCL_Spot!Q15</f>
        <v>16.185239635401352</v>
      </c>
      <c r="I15">
        <f>Bawana_NG!Q15</f>
        <v>49.46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692.66506969958994</v>
      </c>
      <c r="P15" s="77">
        <v>65.34</v>
      </c>
      <c r="Q15" s="77">
        <v>16.739999999999998</v>
      </c>
      <c r="R15" s="80">
        <v>0</v>
      </c>
      <c r="S15" s="80">
        <v>0</v>
      </c>
      <c r="T15" s="78">
        <f>SUMPRODUCT(LTA!F15:AJ15,LTA!F$101:AJ$101,LTA!F$104:AJ$104)</f>
        <v>8.18</v>
      </c>
      <c r="U15" s="78">
        <f>SUMPRODUCT(LTA!F15:AJ15,LTA!F$102:AJ$102,LTA!F$104:AJ$104)</f>
        <v>81.52000000000001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-35</v>
      </c>
      <c r="AA15" s="117">
        <f>STOA!I15</f>
        <v>286.33</v>
      </c>
      <c r="AB15" s="117">
        <f>-STOA!O15</f>
        <v>0</v>
      </c>
      <c r="AC15">
        <f t="shared" si="0"/>
        <v>11.333540964952316</v>
      </c>
      <c r="AD15">
        <f t="shared" si="1"/>
        <v>1206.2581069527159</v>
      </c>
      <c r="AE15">
        <f>'IDT-1'!C15</f>
        <v>0</v>
      </c>
      <c r="AF15" s="26"/>
      <c r="AG15">
        <f t="shared" si="2"/>
        <v>1206.2581069527159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16.891338582677164</v>
      </c>
      <c r="F16">
        <f>GT_Spot!Q16</f>
        <v>0</v>
      </c>
      <c r="G16">
        <f>PPCL_NG!Q16</f>
        <v>19.28</v>
      </c>
      <c r="H16">
        <f>PPCL_Spot!Q16</f>
        <v>16.185239635401352</v>
      </c>
      <c r="I16">
        <f>Bawana_NG!Q16</f>
        <v>49.46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692.60234770159002</v>
      </c>
      <c r="P16" s="77">
        <v>65.34</v>
      </c>
      <c r="Q16" s="77">
        <v>16.739999999999998</v>
      </c>
      <c r="R16" s="80">
        <v>0</v>
      </c>
      <c r="S16" s="80">
        <v>0</v>
      </c>
      <c r="T16" s="78">
        <f>SUMPRODUCT(LTA!F16:AJ16,LTA!F$101:AJ$101,LTA!F$104:AJ$104)</f>
        <v>8.1</v>
      </c>
      <c r="U16" s="78">
        <f>SUMPRODUCT(LTA!F16:AJ16,LTA!F$102:AJ$102,LTA!F$104:AJ$104)</f>
        <v>81.490000000000009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-45</v>
      </c>
      <c r="AA16" s="117">
        <f>STOA!I16</f>
        <v>286.33</v>
      </c>
      <c r="AB16" s="117">
        <f>-STOA!O16</f>
        <v>0</v>
      </c>
      <c r="AC16">
        <f t="shared" si="0"/>
        <v>11.420802286591874</v>
      </c>
      <c r="AD16">
        <f t="shared" si="1"/>
        <v>1195.9981236330766</v>
      </c>
      <c r="AE16">
        <f>'IDT-1'!C16</f>
        <v>0</v>
      </c>
      <c r="AF16" s="26"/>
      <c r="AG16">
        <f t="shared" si="2"/>
        <v>1195.9981236330766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5.3784181123199053</v>
      </c>
      <c r="I17">
        <f>Bawana_NG!Q17</f>
        <v>49.46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691.91297493758998</v>
      </c>
      <c r="P17" s="77">
        <v>65.34</v>
      </c>
      <c r="Q17" s="77">
        <v>16.739999999999998</v>
      </c>
      <c r="R17" s="80">
        <v>0</v>
      </c>
      <c r="S17" s="80">
        <v>0</v>
      </c>
      <c r="T17" s="78">
        <f>SUMPRODUCT(LTA!F17:AJ17,LTA!F$101:AJ$101,LTA!F$104:AJ$104)</f>
        <v>8.15</v>
      </c>
      <c r="U17" s="78">
        <f>SUMPRODUCT(LTA!F17:AJ17,LTA!F$102:AJ$102,LTA!F$104:AJ$104)</f>
        <v>82.18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286.33</v>
      </c>
      <c r="AB17" s="117">
        <f>-STOA!O17</f>
        <v>0</v>
      </c>
      <c r="AC17">
        <f t="shared" si="0"/>
        <v>11.329558486531186</v>
      </c>
      <c r="AD17">
        <f t="shared" si="1"/>
        <v>1165.6319725146554</v>
      </c>
      <c r="AE17">
        <f>'IDT-1'!C17</f>
        <v>0</v>
      </c>
      <c r="AF17" s="26"/>
      <c r="AG17">
        <f t="shared" si="2"/>
        <v>1165.6319725146554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5.3784181123199053</v>
      </c>
      <c r="I18">
        <f>Bawana_NG!Q18</f>
        <v>49.46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691.91297493758998</v>
      </c>
      <c r="P18" s="77">
        <v>65.34</v>
      </c>
      <c r="Q18" s="77">
        <v>16.739999999999998</v>
      </c>
      <c r="R18" s="80">
        <v>0</v>
      </c>
      <c r="S18" s="80">
        <v>0</v>
      </c>
      <c r="T18" s="78">
        <f>SUMPRODUCT(LTA!F18:AJ18,LTA!F$101:AJ$101,LTA!F$104:AJ$104)</f>
        <v>8.3699999999999992</v>
      </c>
      <c r="U18" s="78">
        <f>SUMPRODUCT(LTA!F18:AJ18,LTA!F$102:AJ$102,LTA!F$104:AJ$104)</f>
        <v>82.080000000000013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-70</v>
      </c>
      <c r="AA18" s="117">
        <f>STOA!I18</f>
        <v>286.33</v>
      </c>
      <c r="AB18" s="117">
        <f>-STOA!O18</f>
        <v>0</v>
      </c>
      <c r="AC18">
        <f t="shared" si="0"/>
        <v>11.463786399364116</v>
      </c>
      <c r="AD18">
        <f t="shared" si="1"/>
        <v>1150.6177446018226</v>
      </c>
      <c r="AE18">
        <f>'IDT-1'!C18</f>
        <v>0</v>
      </c>
      <c r="AF18" s="26"/>
      <c r="AG18">
        <f t="shared" si="2"/>
        <v>1150.6177446018226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5.3784181123199053</v>
      </c>
      <c r="I19">
        <f>Bawana_NG!Q19</f>
        <v>49.46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687.49393272159</v>
      </c>
      <c r="P19" s="77">
        <v>65.34</v>
      </c>
      <c r="Q19" s="77">
        <v>16.739999999999998</v>
      </c>
      <c r="R19" s="80">
        <v>0</v>
      </c>
      <c r="S19" s="80">
        <v>0</v>
      </c>
      <c r="T19" s="78">
        <f>SUMPRODUCT(LTA!F19:AJ19,LTA!F$101:AJ$101,LTA!F$104:AJ$104)</f>
        <v>8.92</v>
      </c>
      <c r="U19" s="78">
        <f>SUMPRODUCT(LTA!F19:AJ19,LTA!F$102:AJ$102,LTA!F$104:AJ$104)</f>
        <v>81.81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-85</v>
      </c>
      <c r="AA19" s="117">
        <f>STOA!I19</f>
        <v>286.33</v>
      </c>
      <c r="AB19" s="117">
        <f>-STOA!O19</f>
        <v>0</v>
      </c>
      <c r="AC19">
        <f t="shared" si="0"/>
        <v>11.826878566362105</v>
      </c>
      <c r="AD19">
        <f t="shared" si="1"/>
        <v>1101.1156102188245</v>
      </c>
      <c r="AE19">
        <f>'IDT-1'!C19</f>
        <v>0</v>
      </c>
      <c r="AF19" s="26"/>
      <c r="AG19">
        <f t="shared" si="2"/>
        <v>1101.1156102188245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5.3784181123199053</v>
      </c>
      <c r="I20">
        <f>Bawana_NG!Q20</f>
        <v>49.46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687.49393272159</v>
      </c>
      <c r="P20" s="77">
        <v>65.34</v>
      </c>
      <c r="Q20" s="77">
        <v>16.739999999999998</v>
      </c>
      <c r="R20" s="80">
        <v>0</v>
      </c>
      <c r="S20" s="80">
        <v>0</v>
      </c>
      <c r="T20" s="78">
        <f>SUMPRODUCT(LTA!F20:AJ20,LTA!F$101:AJ$101,LTA!F$104:AJ$104)</f>
        <v>9.6300000000000008</v>
      </c>
      <c r="U20" s="78">
        <f>SUMPRODUCT(LTA!F20:AJ20,LTA!F$102:AJ$102,LTA!F$104:AJ$104)</f>
        <v>81.93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-100</v>
      </c>
      <c r="AA20" s="117">
        <f>STOA!I20</f>
        <v>286.33</v>
      </c>
      <c r="AB20" s="117">
        <f>-STOA!O20</f>
        <v>0</v>
      </c>
      <c r="AC20">
        <f t="shared" si="0"/>
        <v>11.701010653529174</v>
      </c>
      <c r="AD20">
        <f t="shared" si="1"/>
        <v>1117.0714781316574</v>
      </c>
      <c r="AE20">
        <f>'IDT-1'!C20</f>
        <v>0</v>
      </c>
      <c r="AF20" s="26"/>
      <c r="AG20">
        <f t="shared" si="2"/>
        <v>1117.0714781316574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5.3784181123199053</v>
      </c>
      <c r="I21">
        <f>Bawana_NG!Q21</f>
        <v>49.535101404056164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685.69362288559</v>
      </c>
      <c r="P21" s="77">
        <v>65.34</v>
      </c>
      <c r="Q21" s="77">
        <v>16.739999999999998</v>
      </c>
      <c r="R21" s="80">
        <v>0</v>
      </c>
      <c r="S21" s="80">
        <v>0</v>
      </c>
      <c r="T21" s="78">
        <f>SUMPRODUCT(LTA!F21:AJ21,LTA!F$101:AJ$101,LTA!F$104:AJ$104)</f>
        <v>9.68</v>
      </c>
      <c r="U21" s="78">
        <f>SUMPRODUCT(LTA!F21:AJ21,LTA!F$102:AJ$102,LTA!F$104:AJ$104)</f>
        <v>81.93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-110</v>
      </c>
      <c r="AA21" s="117">
        <f>STOA!I21</f>
        <v>286.33</v>
      </c>
      <c r="AB21" s="117">
        <f>-STOA!O21</f>
        <v>0</v>
      </c>
      <c r="AC21">
        <f t="shared" si="0"/>
        <v>11.908222007382953</v>
      </c>
      <c r="AD21">
        <f t="shared" si="1"/>
        <v>1090.1890583458598</v>
      </c>
      <c r="AE21">
        <f>'IDT-1'!C21</f>
        <v>0</v>
      </c>
      <c r="AF21" s="26"/>
      <c r="AG21">
        <f t="shared" si="2"/>
        <v>1090.1890583458598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5.3784181123199053</v>
      </c>
      <c r="I22">
        <f>Bawana_NG!Q22</f>
        <v>49.535101404056164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685.69362288559</v>
      </c>
      <c r="P22" s="77">
        <v>65.34</v>
      </c>
      <c r="Q22" s="77">
        <v>16.739999999999998</v>
      </c>
      <c r="R22" s="80">
        <v>0</v>
      </c>
      <c r="S22" s="80">
        <v>0</v>
      </c>
      <c r="T22" s="78">
        <f>SUMPRODUCT(LTA!F22:AJ22,LTA!F$101:AJ$101,LTA!F$104:AJ$104)</f>
        <v>10.08</v>
      </c>
      <c r="U22" s="78">
        <f>SUMPRODUCT(LTA!F22:AJ22,LTA!F$102:AJ$102,LTA!F$104:AJ$104)</f>
        <v>81.850000000000009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-120</v>
      </c>
      <c r="AA22" s="117">
        <f>STOA!I22</f>
        <v>286.33</v>
      </c>
      <c r="AB22" s="117">
        <f>-STOA!O22</f>
        <v>0</v>
      </c>
      <c r="AC22">
        <f t="shared" si="0"/>
        <v>12.044209920215883</v>
      </c>
      <c r="AD22">
        <f t="shared" si="1"/>
        <v>1075.3730704330269</v>
      </c>
      <c r="AE22">
        <f>'IDT-1'!C22</f>
        <v>0</v>
      </c>
      <c r="AF22" s="26"/>
      <c r="AG22">
        <f t="shared" si="2"/>
        <v>1075.3730704330269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19.28</v>
      </c>
      <c r="H23">
        <f>PPCL_Spot!Q23</f>
        <v>5.3784181123199053</v>
      </c>
      <c r="I23">
        <f>Bawana_NG!Q23</f>
        <v>49.535101404056164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684.43624924031531</v>
      </c>
      <c r="P23" s="77">
        <v>65.34</v>
      </c>
      <c r="Q23" s="77">
        <v>16.739999999999998</v>
      </c>
      <c r="R23" s="80">
        <v>0</v>
      </c>
      <c r="S23" s="80">
        <v>0</v>
      </c>
      <c r="T23" s="78">
        <f>SUMPRODUCT(LTA!F23:AJ23,LTA!F$101:AJ$101,LTA!F$104:AJ$104)</f>
        <v>10.68</v>
      </c>
      <c r="U23" s="78">
        <f>SUMPRODUCT(LTA!F23:AJ23,LTA!F$102:AJ$102,LTA!F$104:AJ$104)</f>
        <v>81.960000000000008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-130</v>
      </c>
      <c r="AA23" s="117">
        <f>STOA!I23</f>
        <v>286.33</v>
      </c>
      <c r="AB23" s="117">
        <f>-STOA!O23</f>
        <v>0</v>
      </c>
      <c r="AC23">
        <f t="shared" si="0"/>
        <v>12.18144307249259</v>
      </c>
      <c r="AD23">
        <f t="shared" si="1"/>
        <v>1058.6884636354755</v>
      </c>
      <c r="AE23">
        <f>'IDT-1'!C23</f>
        <v>0</v>
      </c>
      <c r="AF23" s="26"/>
      <c r="AG23">
        <f t="shared" si="2"/>
        <v>1058.6884636354755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19.28</v>
      </c>
      <c r="H24">
        <f>PPCL_Spot!Q24</f>
        <v>5.3784181123199053</v>
      </c>
      <c r="I24">
        <f>Bawana_NG!Q24</f>
        <v>49.535101404056164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684.43624924031531</v>
      </c>
      <c r="P24" s="77">
        <v>65.34</v>
      </c>
      <c r="Q24" s="77">
        <v>16.739999999999998</v>
      </c>
      <c r="R24" s="80">
        <v>0</v>
      </c>
      <c r="S24" s="80">
        <v>0</v>
      </c>
      <c r="T24" s="78">
        <f>SUMPRODUCT(LTA!F24:AJ24,LTA!F$101:AJ$101,LTA!F$104:AJ$104)</f>
        <v>10.48</v>
      </c>
      <c r="U24" s="78">
        <f>SUMPRODUCT(LTA!F24:AJ24,LTA!F$102:AJ$102,LTA!F$104:AJ$104)</f>
        <v>82.01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286.33</v>
      </c>
      <c r="AB24" s="117">
        <f>-STOA!O24</f>
        <v>0</v>
      </c>
      <c r="AC24">
        <f t="shared" si="0"/>
        <v>12.082463669748442</v>
      </c>
      <c r="AD24">
        <f t="shared" si="1"/>
        <v>1069.6374430382198</v>
      </c>
      <c r="AE24">
        <f>'IDT-1'!C24</f>
        <v>0</v>
      </c>
      <c r="AF24" s="26"/>
      <c r="AG24">
        <f t="shared" si="2"/>
        <v>1069.6374430382198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5.3784181123199053</v>
      </c>
      <c r="I25">
        <f>Bawana_NG!Q25</f>
        <v>49.535101404056164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684.43624924031531</v>
      </c>
      <c r="P25" s="77">
        <v>65.34</v>
      </c>
      <c r="Q25" s="77">
        <v>16.739999999999998</v>
      </c>
      <c r="R25" s="80">
        <v>0</v>
      </c>
      <c r="S25" s="80">
        <v>0</v>
      </c>
      <c r="T25" s="78">
        <f>SUMPRODUCT(LTA!F25:AJ25,LTA!F$101:AJ$101,LTA!F$104:AJ$104)</f>
        <v>10.199999999999999</v>
      </c>
      <c r="U25" s="78">
        <f>SUMPRODUCT(LTA!F25:AJ25,LTA!F$102:AJ$102,LTA!F$104:AJ$104)</f>
        <v>81.990000000000009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286.33</v>
      </c>
      <c r="AB25" s="117">
        <f>-STOA!O25</f>
        <v>0</v>
      </c>
      <c r="AC25">
        <f t="shared" si="0"/>
        <v>12.212995582581373</v>
      </c>
      <c r="AD25">
        <f t="shared" si="1"/>
        <v>1054.2069111253868</v>
      </c>
      <c r="AE25">
        <f>'IDT-1'!C25</f>
        <v>0</v>
      </c>
      <c r="AF25" s="26"/>
      <c r="AG25">
        <f t="shared" si="2"/>
        <v>1054.2069111253868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7.3304248645566012</v>
      </c>
      <c r="F26">
        <f>GT_Spot!Q26</f>
        <v>0</v>
      </c>
      <c r="G26">
        <f>PPCL_NG!Q26</f>
        <v>19.28</v>
      </c>
      <c r="H26">
        <f>PPCL_Spot!Q26</f>
        <v>5.3784181123199053</v>
      </c>
      <c r="I26">
        <f>Bawana_NG!Q26</f>
        <v>49.535101404056164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685.22003024831531</v>
      </c>
      <c r="P26" s="77">
        <v>65.34</v>
      </c>
      <c r="Q26" s="77">
        <v>16.739999999999998</v>
      </c>
      <c r="R26" s="80">
        <v>0</v>
      </c>
      <c r="S26" s="80">
        <v>0</v>
      </c>
      <c r="T26" s="78">
        <f>SUMPRODUCT(LTA!F26:AJ26,LTA!F$101:AJ$101,LTA!F$104:AJ$104)</f>
        <v>9.9499999999999993</v>
      </c>
      <c r="U26" s="78">
        <f>SUMPRODUCT(LTA!F26:AJ26,LTA!F$102:AJ$102,LTA!F$104:AJ$104)</f>
        <v>82.02000000000001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286.33</v>
      </c>
      <c r="AB26" s="117">
        <f>-STOA!O26</f>
        <v>0</v>
      </c>
      <c r="AC26">
        <f t="shared" si="0"/>
        <v>12.39675393073254</v>
      </c>
      <c r="AD26">
        <f t="shared" si="1"/>
        <v>1034.7272206985156</v>
      </c>
      <c r="AE26">
        <f>'IDT-1'!C26</f>
        <v>0</v>
      </c>
      <c r="AF26" s="26"/>
      <c r="AG26">
        <f t="shared" si="2"/>
        <v>1034.7272206985156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7.3304248645566012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49.535101404056164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691.31654358231538</v>
      </c>
      <c r="P27" s="77">
        <v>65.34</v>
      </c>
      <c r="Q27" s="77">
        <v>16.739999999999998</v>
      </c>
      <c r="R27" s="80">
        <v>3.43</v>
      </c>
      <c r="S27" s="80">
        <v>0</v>
      </c>
      <c r="T27" s="78">
        <f>SUMPRODUCT(LTA!F27:AJ27,LTA!F$101:AJ$101,LTA!F$104:AJ$104)</f>
        <v>9.59</v>
      </c>
      <c r="U27" s="78">
        <f>SUMPRODUCT(LTA!F27:AJ27,LTA!F$102:AJ$102,LTA!F$104:AJ$104)</f>
        <v>81.93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-75</v>
      </c>
      <c r="AA27" s="117">
        <f>STOA!I27</f>
        <v>199.54999999999998</v>
      </c>
      <c r="AB27" s="117">
        <f>-STOA!O27</f>
        <v>0</v>
      </c>
      <c r="AC27">
        <f t="shared" si="0"/>
        <v>10.954992329296722</v>
      </c>
      <c r="AD27">
        <f t="shared" si="1"/>
        <v>1043.0870775216313</v>
      </c>
      <c r="AE27">
        <f>'IDT-1'!C27</f>
        <v>0</v>
      </c>
      <c r="AF27" s="26"/>
      <c r="AG27">
        <f t="shared" si="2"/>
        <v>1043.0870775216313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49.141965678627145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703.98244459031525</v>
      </c>
      <c r="P28" s="77">
        <v>65.34</v>
      </c>
      <c r="Q28" s="77">
        <v>16.739999999999998</v>
      </c>
      <c r="R28" s="80">
        <v>8.2200000000000006</v>
      </c>
      <c r="S28" s="80">
        <v>0</v>
      </c>
      <c r="T28" s="78">
        <f>SUMPRODUCT(LTA!F28:AJ28,LTA!F$101:AJ$101,LTA!F$104:AJ$104)</f>
        <v>10.46</v>
      </c>
      <c r="U28" s="78">
        <f>SUMPRODUCT(LTA!F28:AJ28,LTA!F$102:AJ$102,LTA!F$104:AJ$104)</f>
        <v>81.800000000000011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-85</v>
      </c>
      <c r="AA28" s="117">
        <f>STOA!I28</f>
        <v>199.54999999999998</v>
      </c>
      <c r="AB28" s="117">
        <f>-STOA!O28</f>
        <v>0</v>
      </c>
      <c r="AC28">
        <f t="shared" si="0"/>
        <v>11.024739774076082</v>
      </c>
      <c r="AD28">
        <f t="shared" si="1"/>
        <v>1071.0319573497281</v>
      </c>
      <c r="AE28">
        <f>'IDT-1'!C28</f>
        <v>0</v>
      </c>
      <c r="AF28" s="26"/>
      <c r="AG28">
        <f t="shared" si="2"/>
        <v>1071.0319573497281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49.141965678627145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698.13565770631521</v>
      </c>
      <c r="P29" s="77">
        <v>65.34</v>
      </c>
      <c r="Q29" s="77">
        <v>16.739999999999998</v>
      </c>
      <c r="R29" s="80">
        <v>14.780000000000001</v>
      </c>
      <c r="S29" s="80">
        <v>0</v>
      </c>
      <c r="T29" s="78">
        <f>SUMPRODUCT(LTA!F29:AJ29,LTA!F$101:AJ$101,LTA!F$104:AJ$104)</f>
        <v>12.09</v>
      </c>
      <c r="U29" s="78">
        <f>SUMPRODUCT(LTA!F29:AJ29,LTA!F$102:AJ$102,LTA!F$104:AJ$104)</f>
        <v>81.240000000000009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199.54999999999998</v>
      </c>
      <c r="AB29" s="117">
        <f>-STOA!O29</f>
        <v>0</v>
      </c>
      <c r="AC29">
        <f t="shared" si="0"/>
        <v>11.395557150384692</v>
      </c>
      <c r="AD29">
        <f t="shared" si="1"/>
        <v>1032.4443530894193</v>
      </c>
      <c r="AE29">
        <f>'IDT-1'!C29</f>
        <v>0</v>
      </c>
      <c r="AF29" s="26"/>
      <c r="AG29">
        <f t="shared" si="2"/>
        <v>1032.4443530894193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49.141965678627145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698.13565770631521</v>
      </c>
      <c r="P30" s="77">
        <v>65.34</v>
      </c>
      <c r="Q30" s="77">
        <v>16.739999999999998</v>
      </c>
      <c r="R30" s="80">
        <v>25.2</v>
      </c>
      <c r="S30" s="80">
        <v>0</v>
      </c>
      <c r="T30" s="78">
        <f>SUMPRODUCT(LTA!F30:AJ30,LTA!F$101:AJ$101,LTA!F$104:AJ$104)</f>
        <v>14.94</v>
      </c>
      <c r="U30" s="78">
        <f>SUMPRODUCT(LTA!F30:AJ30,LTA!F$102:AJ$102,LTA!F$104:AJ$104)</f>
        <v>80.430000000000007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-105</v>
      </c>
      <c r="AA30" s="117">
        <f>STOA!I30</f>
        <v>200.30999999999997</v>
      </c>
      <c r="AB30" s="117">
        <f>-STOA!O30</f>
        <v>0</v>
      </c>
      <c r="AC30">
        <f t="shared" si="0"/>
        <v>11.556283787995669</v>
      </c>
      <c r="AD30">
        <f t="shared" si="1"/>
        <v>1040.5036264518085</v>
      </c>
      <c r="AE30">
        <f>'IDT-1'!C30</f>
        <v>0</v>
      </c>
      <c r="AF30" s="26"/>
      <c r="AG30">
        <f t="shared" si="2"/>
        <v>1040.5036264518085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4.8282756158514823</v>
      </c>
      <c r="I31">
        <f>Bawana_NG!Q31</f>
        <v>49.141965678627145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694.65926079831524</v>
      </c>
      <c r="P31" s="77">
        <v>65.34</v>
      </c>
      <c r="Q31" s="77">
        <v>16.739999999999998</v>
      </c>
      <c r="R31" s="80">
        <v>26.3</v>
      </c>
      <c r="S31" s="80">
        <v>0</v>
      </c>
      <c r="T31" s="78">
        <f>SUMPRODUCT(LTA!F31:AJ31,LTA!F$101:AJ$101,LTA!F$104:AJ$104)</f>
        <v>23.39</v>
      </c>
      <c r="U31" s="78">
        <f>SUMPRODUCT(LTA!F31:AJ31,LTA!F$102:AJ$102,LTA!F$104:AJ$104)</f>
        <v>80.220000000000013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-105</v>
      </c>
      <c r="AA31" s="117">
        <f>STOA!I31</f>
        <v>201.36999999999998</v>
      </c>
      <c r="AB31" s="117">
        <f>-STOA!O31</f>
        <v>0</v>
      </c>
      <c r="AC31">
        <f t="shared" si="0"/>
        <v>11.482528407791831</v>
      </c>
      <c r="AD31">
        <f t="shared" si="1"/>
        <v>1062.3292605398638</v>
      </c>
      <c r="AE31">
        <f>'IDT-1'!C31</f>
        <v>0</v>
      </c>
      <c r="AF31" s="26"/>
      <c r="AG31">
        <f t="shared" si="2"/>
        <v>1062.3292605398638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49.141965678627145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691.21554988031528</v>
      </c>
      <c r="P32" s="77">
        <v>65.34</v>
      </c>
      <c r="Q32" s="77">
        <v>16.739999999999998</v>
      </c>
      <c r="R32" s="80">
        <v>26.3</v>
      </c>
      <c r="S32" s="80">
        <v>0</v>
      </c>
      <c r="T32" s="78">
        <f>SUMPRODUCT(LTA!F32:AJ32,LTA!F$101:AJ$101,LTA!F$104:AJ$104)</f>
        <v>31.580000000000002</v>
      </c>
      <c r="U32" s="78">
        <f>SUMPRODUCT(LTA!F32:AJ32,LTA!F$102:AJ$102,LTA!F$104:AJ$104)</f>
        <v>77.14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-130</v>
      </c>
      <c r="AA32" s="117">
        <f>STOA!I32</f>
        <v>202.58999999999997</v>
      </c>
      <c r="AB32" s="117">
        <f>-STOA!O32</f>
        <v>0</v>
      </c>
      <c r="AC32">
        <f t="shared" si="0"/>
        <v>11.642610839126869</v>
      </c>
      <c r="AD32">
        <f t="shared" si="1"/>
        <v>1050.2271915746771</v>
      </c>
      <c r="AE32">
        <f>'IDT-1'!C32</f>
        <v>0</v>
      </c>
      <c r="AF32" s="26"/>
      <c r="AG32">
        <f t="shared" si="2"/>
        <v>1050.2271915746771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49.141965678627145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698.94716484631545</v>
      </c>
      <c r="P33" s="77">
        <v>65.34</v>
      </c>
      <c r="Q33" s="77">
        <v>16.739999999999998</v>
      </c>
      <c r="R33" s="80">
        <v>26.3</v>
      </c>
      <c r="S33" s="80">
        <v>0</v>
      </c>
      <c r="T33" s="78">
        <f>SUMPRODUCT(LTA!F33:AJ33,LTA!F$101:AJ$101,LTA!F$104:AJ$104)</f>
        <v>39.79</v>
      </c>
      <c r="U33" s="78">
        <f>SUMPRODUCT(LTA!F33:AJ33,LTA!F$102:AJ$102,LTA!F$104:AJ$104)</f>
        <v>77.25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-160</v>
      </c>
      <c r="AA33" s="117">
        <f>STOA!I33</f>
        <v>205.58999999999997</v>
      </c>
      <c r="AB33" s="117">
        <f>-STOA!O33</f>
        <v>0</v>
      </c>
      <c r="AC33">
        <f t="shared" si="0"/>
        <v>12.20978078932646</v>
      </c>
      <c r="AD33">
        <f t="shared" si="1"/>
        <v>1023.7116365904778</v>
      </c>
      <c r="AE33">
        <f>'IDT-1'!C33</f>
        <v>0</v>
      </c>
      <c r="AF33" s="26"/>
      <c r="AG33">
        <f t="shared" si="2"/>
        <v>1023.7116365904778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49.141965678627145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688.86535468231546</v>
      </c>
      <c r="P34" s="77">
        <v>65.34</v>
      </c>
      <c r="Q34" s="77">
        <v>16.739999999999998</v>
      </c>
      <c r="R34" s="80">
        <v>26.3</v>
      </c>
      <c r="S34" s="80">
        <v>0</v>
      </c>
      <c r="T34" s="78">
        <f>SUMPRODUCT(LTA!F34:AJ34,LTA!F$101:AJ$101,LTA!F$104:AJ$104)</f>
        <v>52.339999999999996</v>
      </c>
      <c r="U34" s="78">
        <f>SUMPRODUCT(LTA!F34:AJ34,LTA!F$102:AJ$102,LTA!F$104:AJ$104)</f>
        <v>77.150000000000006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210.08999999999997</v>
      </c>
      <c r="AB34" s="117">
        <f>-STOA!O34</f>
        <v>0</v>
      </c>
      <c r="AC34">
        <f t="shared" si="0"/>
        <v>12.355903224753664</v>
      </c>
      <c r="AD34">
        <f t="shared" si="1"/>
        <v>1020.0815550874657</v>
      </c>
      <c r="AE34">
        <f>'IDT-1'!C34</f>
        <v>0</v>
      </c>
      <c r="AF34" s="26"/>
      <c r="AG34">
        <f t="shared" si="2"/>
        <v>1020.0815550874657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48.67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683.34563978831545</v>
      </c>
      <c r="P35" s="77">
        <v>65.34</v>
      </c>
      <c r="Q35" s="77">
        <v>16.739999999999998</v>
      </c>
      <c r="R35" s="80">
        <v>26.3</v>
      </c>
      <c r="S35" s="80">
        <v>0</v>
      </c>
      <c r="T35" s="78">
        <f>SUMPRODUCT(LTA!F35:AJ35,LTA!F$101:AJ$101,LTA!F$104:AJ$104)</f>
        <v>65.86</v>
      </c>
      <c r="U35" s="78">
        <f>SUMPRODUCT(LTA!F35:AJ35,LTA!F$102:AJ$102,LTA!F$104:AJ$104)</f>
        <v>77.14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-240</v>
      </c>
      <c r="AA35" s="117">
        <f>STOA!I35</f>
        <v>272.59000000000003</v>
      </c>
      <c r="AB35" s="117">
        <f>-STOA!O35</f>
        <v>0</v>
      </c>
      <c r="AC35">
        <f t="shared" si="0"/>
        <v>13.637923999879195</v>
      </c>
      <c r="AD35">
        <f t="shared" si="1"/>
        <v>1013.817853739713</v>
      </c>
      <c r="AE35">
        <f>'IDT-1'!C35</f>
        <v>0</v>
      </c>
      <c r="AF35" s="26"/>
      <c r="AG35">
        <f t="shared" si="2"/>
        <v>1013.817853739713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48.67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680.76154894431545</v>
      </c>
      <c r="P36" s="77">
        <v>65.34</v>
      </c>
      <c r="Q36" s="77">
        <v>16.739999999999998</v>
      </c>
      <c r="R36" s="80">
        <v>26.3</v>
      </c>
      <c r="S36" s="80">
        <v>0</v>
      </c>
      <c r="T36" s="78">
        <f>SUMPRODUCT(LTA!F36:AJ36,LTA!F$101:AJ$101,LTA!F$104:AJ$104)</f>
        <v>79.33</v>
      </c>
      <c r="U36" s="78">
        <f>SUMPRODUCT(LTA!F36:AJ36,LTA!F$102:AJ$102,LTA!F$104:AJ$104)</f>
        <v>77.25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-255</v>
      </c>
      <c r="AA36" s="117">
        <f>STOA!I36</f>
        <v>274.39000000000004</v>
      </c>
      <c r="AB36" s="117">
        <f>-STOA!O36</f>
        <v>0</v>
      </c>
      <c r="AC36">
        <f t="shared" si="0"/>
        <v>14.10565310133981</v>
      </c>
      <c r="AD36">
        <f t="shared" si="1"/>
        <v>986.14603379425262</v>
      </c>
      <c r="AE36">
        <f>'IDT-1'!C36</f>
        <v>0</v>
      </c>
      <c r="AF36" s="26"/>
      <c r="AG36">
        <f t="shared" si="2"/>
        <v>986.14603379425262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4.8282756158514823</v>
      </c>
      <c r="I37">
        <f>Bawana_NG!Q37</f>
        <v>48.67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666.74807107471338</v>
      </c>
      <c r="P37" s="77">
        <v>65.34</v>
      </c>
      <c r="Q37" s="77">
        <v>16.739999999999998</v>
      </c>
      <c r="R37" s="80">
        <v>26.3</v>
      </c>
      <c r="S37" s="80">
        <v>0</v>
      </c>
      <c r="T37" s="78">
        <f>SUMPRODUCT(LTA!F37:AJ37,LTA!F$101:AJ$101,LTA!F$104:AJ$104)</f>
        <v>94.57</v>
      </c>
      <c r="U37" s="78">
        <f>SUMPRODUCT(LTA!F37:AJ37,LTA!F$102:AJ$102,LTA!F$104:AJ$104)</f>
        <v>77.110000000000014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-275</v>
      </c>
      <c r="AA37" s="117">
        <f>STOA!I37</f>
        <v>276.79000000000002</v>
      </c>
      <c r="AB37" s="117">
        <f>-STOA!O37</f>
        <v>0</v>
      </c>
      <c r="AC37">
        <f t="shared" si="0"/>
        <v>13.912870133451921</v>
      </c>
      <c r="AD37">
        <f t="shared" si="1"/>
        <v>1014.6536145083898</v>
      </c>
      <c r="AE37">
        <f>'IDT-1'!C37</f>
        <v>0</v>
      </c>
      <c r="AF37" s="26"/>
      <c r="AG37">
        <f t="shared" si="2"/>
        <v>1014.6536145083898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48.67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666.74807107471338</v>
      </c>
      <c r="P38" s="77">
        <v>65.34</v>
      </c>
      <c r="Q38" s="77">
        <v>16.739999999999998</v>
      </c>
      <c r="R38" s="80">
        <v>26.3</v>
      </c>
      <c r="S38" s="80">
        <v>0</v>
      </c>
      <c r="T38" s="78">
        <f>SUMPRODUCT(LTA!F38:AJ38,LTA!F$101:AJ$101,LTA!F$104:AJ$104)</f>
        <v>106.1</v>
      </c>
      <c r="U38" s="78">
        <f>SUMPRODUCT(LTA!F38:AJ38,LTA!F$102:AJ$102,LTA!F$104:AJ$104)</f>
        <v>77.100000000000009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-290</v>
      </c>
      <c r="AA38" s="117">
        <f>STOA!I38</f>
        <v>280.39000000000004</v>
      </c>
      <c r="AB38" s="117">
        <f>-STOA!O38</f>
        <v>0</v>
      </c>
      <c r="AC38">
        <f t="shared" si="0"/>
        <v>14.180609220865357</v>
      </c>
      <c r="AD38">
        <f t="shared" si="1"/>
        <v>1014.6775998051248</v>
      </c>
      <c r="AE38">
        <f>'IDT-1'!C38</f>
        <v>0</v>
      </c>
      <c r="AF38" s="26"/>
      <c r="AG38">
        <f t="shared" si="2"/>
        <v>1014.6775998051248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48.67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666.82047707671325</v>
      </c>
      <c r="P39" s="77">
        <v>65.34</v>
      </c>
      <c r="Q39" s="77">
        <v>16.739999999999998</v>
      </c>
      <c r="R39" s="80">
        <v>26.3</v>
      </c>
      <c r="S39" s="80">
        <v>0</v>
      </c>
      <c r="T39" s="78">
        <f>SUMPRODUCT(LTA!F39:AJ39,LTA!F$101:AJ$101,LTA!F$104:AJ$104)</f>
        <v>118.19</v>
      </c>
      <c r="U39" s="78">
        <f>SUMPRODUCT(LTA!F39:AJ39,LTA!F$102:AJ$102,LTA!F$104:AJ$104)</f>
        <v>77.23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-295</v>
      </c>
      <c r="AA39" s="117">
        <f>STOA!I39</f>
        <v>282.79000000000002</v>
      </c>
      <c r="AB39" s="117">
        <f>-STOA!O39</f>
        <v>0</v>
      </c>
      <c r="AC39">
        <f t="shared" si="0"/>
        <v>14.6524164196121</v>
      </c>
      <c r="AD39">
        <f t="shared" si="1"/>
        <v>1057.7758563718062</v>
      </c>
      <c r="AE39">
        <f>'IDT-1'!C39</f>
        <v>0</v>
      </c>
      <c r="AF39" s="26"/>
      <c r="AG39">
        <f t="shared" si="2"/>
        <v>1057.7758563718062</v>
      </c>
      <c r="AI39" s="75">
        <f>PXIL!I39</f>
        <v>0</v>
      </c>
      <c r="AJ39" s="75">
        <f>PXIL!O39</f>
        <v>0</v>
      </c>
      <c r="AK39" s="75">
        <f>RTM_IEX!I39</f>
        <v>33.94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48.67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666.82047707671325</v>
      </c>
      <c r="P40" s="77">
        <v>65.34</v>
      </c>
      <c r="Q40" s="77">
        <v>16.739999999999998</v>
      </c>
      <c r="R40" s="80">
        <v>26.3</v>
      </c>
      <c r="S40" s="80">
        <v>0</v>
      </c>
      <c r="T40" s="78">
        <f>SUMPRODUCT(LTA!F40:AJ40,LTA!F$101:AJ$101,LTA!F$104:AJ$104)</f>
        <v>126.31</v>
      </c>
      <c r="U40" s="78">
        <f>SUMPRODUCT(LTA!F40:AJ40,LTA!F$102:AJ$102,LTA!F$104:AJ$104)</f>
        <v>77.12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-285</v>
      </c>
      <c r="AA40" s="117">
        <f>STOA!I40</f>
        <v>285.79000000000002</v>
      </c>
      <c r="AB40" s="117">
        <f>-STOA!O40</f>
        <v>0</v>
      </c>
      <c r="AC40">
        <f t="shared" si="0"/>
        <v>14.361851144390149</v>
      </c>
      <c r="AD40">
        <f t="shared" si="1"/>
        <v>1045.1364216470283</v>
      </c>
      <c r="AE40">
        <f>'IDT-1'!C40</f>
        <v>0</v>
      </c>
      <c r="AF40" s="26"/>
      <c r="AG40">
        <f t="shared" si="2"/>
        <v>1045.1364216470283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48.67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684.9056495874313</v>
      </c>
      <c r="P41" s="77">
        <v>65.34</v>
      </c>
      <c r="Q41" s="77">
        <v>16.739999999999998</v>
      </c>
      <c r="R41" s="80">
        <v>26.3</v>
      </c>
      <c r="S41" s="80">
        <v>0</v>
      </c>
      <c r="T41" s="78">
        <f>SUMPRODUCT(LTA!F41:AJ41,LTA!F$101:AJ$101,LTA!F$104:AJ$104)</f>
        <v>131.9</v>
      </c>
      <c r="U41" s="78">
        <f>SUMPRODUCT(LTA!F41:AJ41,LTA!F$102:AJ$102,LTA!F$104:AJ$104)</f>
        <v>77.17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-275</v>
      </c>
      <c r="AA41" s="117">
        <f>STOA!I41</f>
        <v>288.19000000000005</v>
      </c>
      <c r="AB41" s="117">
        <f>-STOA!O41</f>
        <v>0</v>
      </c>
      <c r="AC41">
        <f t="shared" si="0"/>
        <v>14.502971387262514</v>
      </c>
      <c r="AD41">
        <f t="shared" si="1"/>
        <v>1081.1204739148739</v>
      </c>
      <c r="AE41">
        <f>'IDT-1'!C41</f>
        <v>0</v>
      </c>
      <c r="AF41" s="26"/>
      <c r="AG41">
        <f t="shared" si="2"/>
        <v>1081.1204739148739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48.67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684.9056495874313</v>
      </c>
      <c r="P42" s="77">
        <v>65.34</v>
      </c>
      <c r="Q42" s="77">
        <v>16.739999999999998</v>
      </c>
      <c r="R42" s="80">
        <v>26.3</v>
      </c>
      <c r="S42" s="80">
        <v>0</v>
      </c>
      <c r="T42" s="78">
        <f>SUMPRODUCT(LTA!F42:AJ42,LTA!F$101:AJ$101,LTA!F$104:AJ$104)</f>
        <v>136.97</v>
      </c>
      <c r="U42" s="78">
        <f>SUMPRODUCT(LTA!F42:AJ42,LTA!F$102:AJ$102,LTA!F$104:AJ$104)</f>
        <v>77.14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-255</v>
      </c>
      <c r="AA42" s="117">
        <f>STOA!I42</f>
        <v>290.89000000000004</v>
      </c>
      <c r="AB42" s="117">
        <f>-STOA!O42</f>
        <v>0</v>
      </c>
      <c r="AC42">
        <f t="shared" si="0"/>
        <v>14.393520836818606</v>
      </c>
      <c r="AD42">
        <f t="shared" si="1"/>
        <v>1108.9699244653177</v>
      </c>
      <c r="AE42">
        <f>'IDT-1'!C42</f>
        <v>0</v>
      </c>
      <c r="AF42" s="26"/>
      <c r="AG42">
        <f t="shared" si="2"/>
        <v>1108.9699244653177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17.956860395446377</v>
      </c>
      <c r="F43">
        <f>GT_Spot!Q43</f>
        <v>0</v>
      </c>
      <c r="G43">
        <f>PPCL_NG!Q43</f>
        <v>19.28</v>
      </c>
      <c r="H43">
        <f>PPCL_Spot!Q43</f>
        <v>13.27</v>
      </c>
      <c r="I43">
        <f>Bawana_NG!Q43</f>
        <v>48.67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687.4897404314313</v>
      </c>
      <c r="P43" s="77">
        <v>65.34</v>
      </c>
      <c r="Q43" s="77">
        <v>16.739999999999998</v>
      </c>
      <c r="R43" s="80">
        <v>26.3</v>
      </c>
      <c r="S43" s="80">
        <v>0</v>
      </c>
      <c r="T43" s="78">
        <f>SUMPRODUCT(LTA!F43:AJ43,LTA!F$101:AJ$101,LTA!F$104:AJ$104)</f>
        <v>141.57000000000002</v>
      </c>
      <c r="U43" s="78">
        <f>SUMPRODUCT(LTA!F43:AJ43,LTA!F$102:AJ$102,LTA!F$104:AJ$104)</f>
        <v>77.25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-245</v>
      </c>
      <c r="AA43" s="117">
        <f>STOA!I43</f>
        <v>291.42</v>
      </c>
      <c r="AB43" s="117">
        <f>-STOA!O43</f>
        <v>0</v>
      </c>
      <c r="AC43">
        <f t="shared" si="0"/>
        <v>14.772494645791456</v>
      </c>
      <c r="AD43">
        <f t="shared" si="1"/>
        <v>1119.5141061810862</v>
      </c>
      <c r="AE43">
        <f>'IDT-1'!C43</f>
        <v>0</v>
      </c>
      <c r="AF43" s="26"/>
      <c r="AG43">
        <f t="shared" si="2"/>
        <v>1119.5141061810862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7.0486846084064103</v>
      </c>
      <c r="F44">
        <f>GT_Spot!Q44</f>
        <v>0</v>
      </c>
      <c r="G44">
        <f>PPCL_NG!Q44</f>
        <v>19.28</v>
      </c>
      <c r="H44">
        <f>PPCL_Spot!Q44</f>
        <v>4.8118507118122347</v>
      </c>
      <c r="I44">
        <f>Bawana_NG!Q44</f>
        <v>48.67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687.4897404314313</v>
      </c>
      <c r="P44" s="77">
        <v>65.34</v>
      </c>
      <c r="Q44" s="77">
        <v>16.739999999999998</v>
      </c>
      <c r="R44" s="80">
        <v>26.3</v>
      </c>
      <c r="S44" s="80">
        <v>0</v>
      </c>
      <c r="T44" s="78">
        <f>SUMPRODUCT(LTA!F44:AJ44,LTA!F$101:AJ$101,LTA!F$104:AJ$104)</f>
        <v>145.28</v>
      </c>
      <c r="U44" s="78">
        <f>SUMPRODUCT(LTA!F44:AJ44,LTA!F$102:AJ$102,LTA!F$104:AJ$104)</f>
        <v>77.210000000000008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-225</v>
      </c>
      <c r="AA44" s="117">
        <f>STOA!I44</f>
        <v>294.42</v>
      </c>
      <c r="AB44" s="117">
        <f>-STOA!O44</f>
        <v>0</v>
      </c>
      <c r="AC44">
        <f t="shared" si="0"/>
        <v>14.252373119108467</v>
      </c>
      <c r="AD44">
        <f t="shared" si="1"/>
        <v>1153.3379026325415</v>
      </c>
      <c r="AE44">
        <f>'IDT-1'!C44</f>
        <v>0</v>
      </c>
      <c r="AF44" s="26"/>
      <c r="AG44">
        <f t="shared" si="2"/>
        <v>1153.3379026325415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7.0486846084064103</v>
      </c>
      <c r="F45">
        <f>GT_Spot!Q45</f>
        <v>0</v>
      </c>
      <c r="G45">
        <f>PPCL_NG!Q45</f>
        <v>19.28</v>
      </c>
      <c r="H45">
        <f>PPCL_Spot!Q45</f>
        <v>4.8118507118122347</v>
      </c>
      <c r="I45">
        <f>Bawana_NG!Q45</f>
        <v>48.67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686.9798803894314</v>
      </c>
      <c r="P45" s="77">
        <v>65.34</v>
      </c>
      <c r="Q45" s="77">
        <v>16.739999999999998</v>
      </c>
      <c r="R45" s="80">
        <v>26.3</v>
      </c>
      <c r="S45" s="80">
        <v>0</v>
      </c>
      <c r="T45" s="78">
        <f>SUMPRODUCT(LTA!F45:AJ45,LTA!F$101:AJ$101,LTA!F$104:AJ$104)</f>
        <v>147.01999999999998</v>
      </c>
      <c r="U45" s="78">
        <f>SUMPRODUCT(LTA!F45:AJ45,LTA!F$102:AJ$102,LTA!F$104:AJ$104)</f>
        <v>77.180000000000007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-210</v>
      </c>
      <c r="AA45" s="117">
        <f>STOA!I45</f>
        <v>295.92</v>
      </c>
      <c r="AB45" s="117">
        <f>-STOA!O45</f>
        <v>0</v>
      </c>
      <c r="AC45">
        <f t="shared" si="0"/>
        <v>14.398954437905939</v>
      </c>
      <c r="AD45">
        <f t="shared" si="1"/>
        <v>1199.9814612717439</v>
      </c>
      <c r="AE45">
        <f>'IDT-1'!C45</f>
        <v>0</v>
      </c>
      <c r="AF45" s="26"/>
      <c r="AG45">
        <f t="shared" si="2"/>
        <v>1199.9814612717439</v>
      </c>
      <c r="AI45" s="75">
        <f>PXIL!I45</f>
        <v>0</v>
      </c>
      <c r="AJ45" s="75">
        <f>PXIL!O45</f>
        <v>0</v>
      </c>
      <c r="AK45" s="75">
        <f>RTM_IEX!I45</f>
        <v>29.09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4.8118507118122347</v>
      </c>
      <c r="I46">
        <f>Bawana_NG!Q46</f>
        <v>48.67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686.9798803894314</v>
      </c>
      <c r="P46" s="77">
        <v>65.34</v>
      </c>
      <c r="Q46" s="77">
        <v>16.739999999999998</v>
      </c>
      <c r="R46" s="80">
        <v>26.3</v>
      </c>
      <c r="S46" s="80">
        <v>0</v>
      </c>
      <c r="T46" s="78">
        <f>SUMPRODUCT(LTA!F46:AJ46,LTA!F$101:AJ$101,LTA!F$104:AJ$104)</f>
        <v>148.75000000000003</v>
      </c>
      <c r="U46" s="78">
        <f>SUMPRODUCT(LTA!F46:AJ46,LTA!F$102:AJ$102,LTA!F$104:AJ$104)</f>
        <v>77.13000000000001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-200</v>
      </c>
      <c r="AA46" s="117">
        <f>STOA!I46</f>
        <v>295.92</v>
      </c>
      <c r="AB46" s="117">
        <f>-STOA!O46</f>
        <v>0</v>
      </c>
      <c r="AC46">
        <f t="shared" si="0"/>
        <v>14.342029162683986</v>
      </c>
      <c r="AD46">
        <f t="shared" si="1"/>
        <v>1213.6583865469661</v>
      </c>
      <c r="AE46">
        <f>'IDT-1'!C46</f>
        <v>0</v>
      </c>
      <c r="AF46" s="26"/>
      <c r="AG46">
        <f t="shared" si="2"/>
        <v>1213.6583865469661</v>
      </c>
      <c r="AI46" s="75">
        <f>PXIL!I46</f>
        <v>0</v>
      </c>
      <c r="AJ46" s="75">
        <f>PXIL!O46</f>
        <v>0</v>
      </c>
      <c r="AK46" s="75">
        <f>RTM_IEX!I46</f>
        <v>31.03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7.0486846084064103</v>
      </c>
      <c r="F47">
        <f>GT_Spot!Q47</f>
        <v>0</v>
      </c>
      <c r="G47">
        <f>PPCL_NG!Q47</f>
        <v>19.28</v>
      </c>
      <c r="H47">
        <f>PPCL_Spot!Q47</f>
        <v>4.8118507118122347</v>
      </c>
      <c r="I47">
        <f>Bawana_NG!Q47</f>
        <v>48.67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686.86107569943135</v>
      </c>
      <c r="P47" s="77">
        <v>65.34</v>
      </c>
      <c r="Q47" s="77">
        <v>16.739999999999998</v>
      </c>
      <c r="R47" s="80">
        <v>26.3</v>
      </c>
      <c r="S47" s="80">
        <v>0</v>
      </c>
      <c r="T47" s="78">
        <f>SUMPRODUCT(LTA!F47:AJ47,LTA!F$101:AJ$101,LTA!F$104:AJ$104)</f>
        <v>150.87</v>
      </c>
      <c r="U47" s="78">
        <f>SUMPRODUCT(LTA!F47:AJ47,LTA!F$102:AJ$102,LTA!F$104:AJ$104)</f>
        <v>77.220000000000013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-190</v>
      </c>
      <c r="AA47" s="117">
        <f>STOA!I47</f>
        <v>298.62</v>
      </c>
      <c r="AB47" s="117">
        <f>-STOA!O47</f>
        <v>0</v>
      </c>
      <c r="AC47">
        <f t="shared" si="0"/>
        <v>14.53424240619003</v>
      </c>
      <c r="AD47">
        <f t="shared" si="1"/>
        <v>1255.39736861346</v>
      </c>
      <c r="AE47">
        <f>'IDT-1'!C47</f>
        <v>0</v>
      </c>
      <c r="AF47" s="26"/>
      <c r="AG47">
        <f t="shared" si="2"/>
        <v>1255.39736861346</v>
      </c>
      <c r="AI47" s="75">
        <f>PXIL!I47</f>
        <v>0</v>
      </c>
      <c r="AJ47" s="75">
        <f>PXIL!O47</f>
        <v>0</v>
      </c>
      <c r="AK47" s="75">
        <f>RTM_IEX!I47</f>
        <v>58.17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4.8118507118122347</v>
      </c>
      <c r="I48">
        <f>Bawana_NG!Q48</f>
        <v>48.67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686.86107569943135</v>
      </c>
      <c r="P48" s="77">
        <v>65.34</v>
      </c>
      <c r="Q48" s="77">
        <v>16.739999999999998</v>
      </c>
      <c r="R48" s="80">
        <v>26.3</v>
      </c>
      <c r="S48" s="80">
        <v>0</v>
      </c>
      <c r="T48" s="78">
        <f>SUMPRODUCT(LTA!F48:AJ48,LTA!F$101:AJ$101,LTA!F$104:AJ$104)</f>
        <v>152.08000000000001</v>
      </c>
      <c r="U48" s="78">
        <f>SUMPRODUCT(LTA!F48:AJ48,LTA!F$102:AJ$102,LTA!F$104:AJ$104)</f>
        <v>77.180000000000007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-185</v>
      </c>
      <c r="AA48" s="117">
        <f>STOA!I48</f>
        <v>298.62</v>
      </c>
      <c r="AB48" s="117">
        <f>-STOA!O48</f>
        <v>0</v>
      </c>
      <c r="AC48">
        <f t="shared" si="0"/>
        <v>14.329515768579057</v>
      </c>
      <c r="AD48">
        <f t="shared" si="1"/>
        <v>1242.382095251071</v>
      </c>
      <c r="AE48">
        <f>'IDT-1'!C48</f>
        <v>0</v>
      </c>
      <c r="AF48" s="26"/>
      <c r="AG48">
        <f t="shared" si="2"/>
        <v>1242.382095251071</v>
      </c>
      <c r="AI48" s="75">
        <f>PXIL!I48</f>
        <v>0</v>
      </c>
      <c r="AJ48" s="75">
        <f>PXIL!O48</f>
        <v>0</v>
      </c>
      <c r="AK48" s="75">
        <f>RTM_IEX!I48</f>
        <v>38.78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7.0486846084064103</v>
      </c>
      <c r="F49">
        <f>GT_Spot!Q49</f>
        <v>0</v>
      </c>
      <c r="G49">
        <f>PPCL_NG!Q49</f>
        <v>19.28</v>
      </c>
      <c r="H49">
        <f>PPCL_Spot!Q49</f>
        <v>4.4800000000000004</v>
      </c>
      <c r="I49">
        <f>Bawana_NG!Q49</f>
        <v>48.67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683.4124392134313</v>
      </c>
      <c r="P49" s="77">
        <v>65.34</v>
      </c>
      <c r="Q49" s="77">
        <v>16.739999999999998</v>
      </c>
      <c r="R49" s="80">
        <v>26.3</v>
      </c>
      <c r="S49" s="80">
        <v>0</v>
      </c>
      <c r="T49" s="78">
        <f>SUMPRODUCT(LTA!F49:AJ49,LTA!F$101:AJ$101,LTA!F$104:AJ$104)</f>
        <v>153.93</v>
      </c>
      <c r="U49" s="78">
        <f>SUMPRODUCT(LTA!F49:AJ49,LTA!F$102:AJ$102,LTA!F$104:AJ$104)</f>
        <v>77.12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-180</v>
      </c>
      <c r="AA49" s="117">
        <f>STOA!I49</f>
        <v>298.62</v>
      </c>
      <c r="AB49" s="117">
        <f>-STOA!O49</f>
        <v>0</v>
      </c>
      <c r="AC49">
        <f t="shared" si="0"/>
        <v>14.35296884362733</v>
      </c>
      <c r="AD49">
        <f t="shared" si="1"/>
        <v>1255.0681549782103</v>
      </c>
      <c r="AE49">
        <f>'IDT-1'!C49</f>
        <v>0</v>
      </c>
      <c r="AF49" s="26"/>
      <c r="AG49">
        <f t="shared" si="2"/>
        <v>1255.0681549782103</v>
      </c>
      <c r="AI49" s="75">
        <f>PXIL!I49</f>
        <v>0</v>
      </c>
      <c r="AJ49" s="75">
        <f>PXIL!O49</f>
        <v>0</v>
      </c>
      <c r="AK49" s="75">
        <f>RTM_IEX!I49</f>
        <v>48.48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7.0486846084064103</v>
      </c>
      <c r="F50">
        <f>GT_Spot!Q50</f>
        <v>0</v>
      </c>
      <c r="G50">
        <f>PPCL_NG!Q50</f>
        <v>19.28</v>
      </c>
      <c r="H50">
        <f>PPCL_Spot!Q50</f>
        <v>4.8118507118122347</v>
      </c>
      <c r="I50">
        <f>Bawana_NG!Q50</f>
        <v>48.67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680.69352567743135</v>
      </c>
      <c r="P50" s="77">
        <v>65.34</v>
      </c>
      <c r="Q50" s="77">
        <v>16.739999999999998</v>
      </c>
      <c r="R50" s="80">
        <v>26.3</v>
      </c>
      <c r="S50" s="80">
        <v>0</v>
      </c>
      <c r="T50" s="78">
        <f>SUMPRODUCT(LTA!F50:AJ50,LTA!F$101:AJ$101,LTA!F$104:AJ$104)</f>
        <v>153.76000000000002</v>
      </c>
      <c r="U50" s="78">
        <f>SUMPRODUCT(LTA!F50:AJ50,LTA!F$102:AJ$102,LTA!F$104:AJ$104)</f>
        <v>77.180000000000007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-170</v>
      </c>
      <c r="AA50" s="117">
        <f>STOA!I50</f>
        <v>298.62</v>
      </c>
      <c r="AB50" s="117">
        <f>-STOA!O50</f>
        <v>0</v>
      </c>
      <c r="AC50">
        <f t="shared" si="0"/>
        <v>14.242213415552525</v>
      </c>
      <c r="AD50">
        <f t="shared" si="1"/>
        <v>1262.6818475820976</v>
      </c>
      <c r="AE50">
        <f>'IDT-1'!C50</f>
        <v>0</v>
      </c>
      <c r="AF50" s="26"/>
      <c r="AG50">
        <f t="shared" si="2"/>
        <v>1262.6818475820976</v>
      </c>
      <c r="AI50" s="75">
        <f>PXIL!I50</f>
        <v>0</v>
      </c>
      <c r="AJ50" s="75">
        <f>PXIL!O50</f>
        <v>0</v>
      </c>
      <c r="AK50" s="75">
        <f>RTM_IEX!I50</f>
        <v>48.48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7.0486846084064103</v>
      </c>
      <c r="F51">
        <f>GT_Spot!Q51</f>
        <v>0</v>
      </c>
      <c r="G51">
        <f>PPCL_NG!Q51</f>
        <v>19.28</v>
      </c>
      <c r="H51">
        <f>PPCL_Spot!Q51</f>
        <v>4.8118507118122347</v>
      </c>
      <c r="I51">
        <f>Bawana_NG!Q51</f>
        <v>47.886068467285121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670.39150638701483</v>
      </c>
      <c r="P51" s="77">
        <v>65.34</v>
      </c>
      <c r="Q51" s="77">
        <v>16.739999999999998</v>
      </c>
      <c r="R51" s="80">
        <v>26.3</v>
      </c>
      <c r="S51" s="80">
        <v>0</v>
      </c>
      <c r="T51" s="78">
        <f>SUMPRODUCT(LTA!F51:AJ51,LTA!F$101:AJ$101,LTA!F$104:AJ$104)</f>
        <v>156.76999999999998</v>
      </c>
      <c r="U51" s="78">
        <f>SUMPRODUCT(LTA!F51:AJ51,LTA!F$102:AJ$102,LTA!F$104:AJ$104)</f>
        <v>77.12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-155</v>
      </c>
      <c r="AA51" s="117">
        <f>STOA!I51</f>
        <v>298.62</v>
      </c>
      <c r="AB51" s="117">
        <f>-STOA!O51</f>
        <v>0</v>
      </c>
      <c r="AC51">
        <f t="shared" si="0"/>
        <v>13.655211773087014</v>
      </c>
      <c r="AD51">
        <f t="shared" si="1"/>
        <v>1216.6528984014312</v>
      </c>
      <c r="AE51">
        <f>'IDT-1'!C51</f>
        <v>0</v>
      </c>
      <c r="AF51" s="26"/>
      <c r="AG51">
        <f t="shared" si="2"/>
        <v>1216.6528984014312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7.0486846084064103</v>
      </c>
      <c r="F52">
        <f>GT_Spot!Q52</f>
        <v>0</v>
      </c>
      <c r="G52">
        <f>PPCL_NG!Q52</f>
        <v>19.28</v>
      </c>
      <c r="H52">
        <f>PPCL_Spot!Q52</f>
        <v>4.8118507118122347</v>
      </c>
      <c r="I52">
        <f>Bawana_NG!Q52</f>
        <v>47.886068467285121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670.39150638701483</v>
      </c>
      <c r="P52" s="77">
        <v>65.34</v>
      </c>
      <c r="Q52" s="77">
        <v>16.739999999999998</v>
      </c>
      <c r="R52" s="80">
        <v>26.3</v>
      </c>
      <c r="S52" s="80">
        <v>0</v>
      </c>
      <c r="T52" s="78">
        <f>SUMPRODUCT(LTA!F52:AJ52,LTA!F$101:AJ$101,LTA!F$104:AJ$104)</f>
        <v>156.08000000000001</v>
      </c>
      <c r="U52" s="78">
        <f>SUMPRODUCT(LTA!F52:AJ52,LTA!F$102:AJ$102,LTA!F$104:AJ$104)</f>
        <v>77.210000000000008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-150</v>
      </c>
      <c r="AA52" s="117">
        <f>STOA!I52</f>
        <v>298.62</v>
      </c>
      <c r="AB52" s="117">
        <f>-STOA!O52</f>
        <v>0</v>
      </c>
      <c r="AC52">
        <f t="shared" si="0"/>
        <v>13.859822497865061</v>
      </c>
      <c r="AD52">
        <f t="shared" si="1"/>
        <v>1259.7882876766535</v>
      </c>
      <c r="AE52">
        <f>'IDT-1'!C52</f>
        <v>0</v>
      </c>
      <c r="AF52" s="26"/>
      <c r="AG52">
        <f t="shared" si="2"/>
        <v>1259.7882876766535</v>
      </c>
      <c r="AI52" s="75">
        <f>PXIL!I52</f>
        <v>0</v>
      </c>
      <c r="AJ52" s="75">
        <f>PXIL!O52</f>
        <v>0</v>
      </c>
      <c r="AK52" s="75">
        <f>RTM_IEX!I52</f>
        <v>33.94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7.0486846084064103</v>
      </c>
      <c r="F53">
        <f>GT_Spot!Q53</f>
        <v>0</v>
      </c>
      <c r="G53">
        <f>PPCL_NG!Q53</f>
        <v>19.28</v>
      </c>
      <c r="H53">
        <f>PPCL_Spot!Q53</f>
        <v>4.8118507118122347</v>
      </c>
      <c r="I53">
        <f>Bawana_NG!Q53</f>
        <v>47.886068467285121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670.07602390901479</v>
      </c>
      <c r="P53" s="77">
        <v>65.34</v>
      </c>
      <c r="Q53" s="77">
        <v>16.739999999999998</v>
      </c>
      <c r="R53" s="80">
        <v>26.3</v>
      </c>
      <c r="S53" s="80">
        <v>0</v>
      </c>
      <c r="T53" s="78">
        <f>SUMPRODUCT(LTA!F53:AJ53,LTA!F$101:AJ$101,LTA!F$104:AJ$104)</f>
        <v>156.85999999999999</v>
      </c>
      <c r="U53" s="78">
        <f>SUMPRODUCT(LTA!F53:AJ53,LTA!F$102:AJ$102,LTA!F$104:AJ$104)</f>
        <v>77.12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-145</v>
      </c>
      <c r="AA53" s="117">
        <f>STOA!I53</f>
        <v>298.62</v>
      </c>
      <c r="AB53" s="117">
        <f>-STOA!O53</f>
        <v>0</v>
      </c>
      <c r="AC53">
        <f t="shared" si="0"/>
        <v>13.793119614447685</v>
      </c>
      <c r="AD53">
        <f t="shared" si="1"/>
        <v>1262.3195080820708</v>
      </c>
      <c r="AE53">
        <f>'IDT-1'!C53</f>
        <v>0</v>
      </c>
      <c r="AF53" s="26"/>
      <c r="AG53">
        <f t="shared" si="2"/>
        <v>1262.3195080820708</v>
      </c>
      <c r="AI53" s="75">
        <f>PXIL!I53</f>
        <v>0</v>
      </c>
      <c r="AJ53" s="75">
        <f>PXIL!O53</f>
        <v>0</v>
      </c>
      <c r="AK53" s="75">
        <f>RTM_IEX!I53</f>
        <v>31.03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7.0502026816339249</v>
      </c>
      <c r="F54">
        <f>GT_Spot!Q54</f>
        <v>0</v>
      </c>
      <c r="G54">
        <f>PPCL_NG!Q54</f>
        <v>19.28</v>
      </c>
      <c r="H54">
        <f>PPCL_Spot!Q54</f>
        <v>4.8118507118122347</v>
      </c>
      <c r="I54">
        <f>Bawana_NG!Q54</f>
        <v>47.886068467285121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672.93731350901487</v>
      </c>
      <c r="P54" s="77">
        <v>65.34</v>
      </c>
      <c r="Q54" s="77">
        <v>16.739999999999998</v>
      </c>
      <c r="R54" s="80">
        <v>26.3</v>
      </c>
      <c r="S54" s="80">
        <v>0</v>
      </c>
      <c r="T54" s="78">
        <f>SUMPRODUCT(LTA!F54:AJ54,LTA!F$101:AJ$101,LTA!F$104:AJ$104)</f>
        <v>157.54999999999998</v>
      </c>
      <c r="U54" s="78">
        <f>SUMPRODUCT(LTA!F54:AJ54,LTA!F$102:AJ$102,LTA!F$104:AJ$104)</f>
        <v>77.190000000000012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-125</v>
      </c>
      <c r="AA54" s="117">
        <f>STOA!I54</f>
        <v>298.62</v>
      </c>
      <c r="AB54" s="117">
        <f>-STOA!O54</f>
        <v>0</v>
      </c>
      <c r="AC54">
        <f t="shared" si="0"/>
        <v>13.502325771528183</v>
      </c>
      <c r="AD54">
        <f t="shared" si="1"/>
        <v>1269.7431095982181</v>
      </c>
      <c r="AE54">
        <f>'IDT-1'!C54</f>
        <v>0</v>
      </c>
      <c r="AF54" s="26"/>
      <c r="AG54">
        <f t="shared" si="2"/>
        <v>1269.7431095982181</v>
      </c>
      <c r="AI54" s="75">
        <f>PXIL!I54</f>
        <v>0</v>
      </c>
      <c r="AJ54" s="75">
        <f>PXIL!O54</f>
        <v>0</v>
      </c>
      <c r="AK54" s="75">
        <f>RTM_IEX!I54</f>
        <v>14.54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17.421457239888852</v>
      </c>
      <c r="F55">
        <f>GT_Spot!Q55</f>
        <v>0</v>
      </c>
      <c r="G55">
        <f>PPCL_NG!Q55</f>
        <v>19.28</v>
      </c>
      <c r="H55">
        <f>PPCL_Spot!Q55</f>
        <v>13.27</v>
      </c>
      <c r="I55">
        <f>Bawana_NG!Q55</f>
        <v>47.886068467285121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676.17876660791705</v>
      </c>
      <c r="P55" s="77">
        <v>65.34</v>
      </c>
      <c r="Q55" s="77">
        <v>16.739999999999998</v>
      </c>
      <c r="R55" s="80">
        <v>26.3</v>
      </c>
      <c r="S55" s="80">
        <v>0</v>
      </c>
      <c r="T55" s="78">
        <f>SUMPRODUCT(LTA!F55:AJ55,LTA!F$101:AJ$101,LTA!F$104:AJ$104)</f>
        <v>157.68999999999997</v>
      </c>
      <c r="U55" s="78">
        <f>SUMPRODUCT(LTA!F55:AJ55,LTA!F$102:AJ$102,LTA!F$104:AJ$104)</f>
        <v>77.23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298.62</v>
      </c>
      <c r="AB55" s="117">
        <f>-STOA!O55</f>
        <v>0</v>
      </c>
      <c r="AC55">
        <f t="shared" si="0"/>
        <v>13.747743863091124</v>
      </c>
      <c r="AD55">
        <f t="shared" si="1"/>
        <v>1257.2085484520001</v>
      </c>
      <c r="AE55">
        <f>'IDT-1'!C55</f>
        <v>0</v>
      </c>
      <c r="AF55" s="26"/>
      <c r="AG55">
        <f t="shared" si="2"/>
        <v>1257.2085484520001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7.0502026816339249</v>
      </c>
      <c r="F56">
        <f>GT_Spot!Q56</f>
        <v>0</v>
      </c>
      <c r="G56">
        <f>PPCL_NG!Q56</f>
        <v>19.28</v>
      </c>
      <c r="H56">
        <f>PPCL_Spot!Q56</f>
        <v>4.8118507118122347</v>
      </c>
      <c r="I56">
        <f>Bawana_NG!Q56</f>
        <v>47.886068467285121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676.17825669584079</v>
      </c>
      <c r="P56" s="77">
        <v>65.34</v>
      </c>
      <c r="Q56" s="77">
        <v>16.739999999999998</v>
      </c>
      <c r="R56" s="80">
        <v>26.3</v>
      </c>
      <c r="S56" s="80">
        <v>0</v>
      </c>
      <c r="T56" s="78">
        <f>SUMPRODUCT(LTA!F56:AJ56,LTA!F$101:AJ$101,LTA!F$104:AJ$104)</f>
        <v>156.05000000000001</v>
      </c>
      <c r="U56" s="78">
        <f>SUMPRODUCT(LTA!F56:AJ56,LTA!F$102:AJ$102,LTA!F$104:AJ$104)</f>
        <v>77.2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-120</v>
      </c>
      <c r="AA56" s="117">
        <f>STOA!I56</f>
        <v>298.62</v>
      </c>
      <c r="AB56" s="117">
        <f>-STOA!O56</f>
        <v>0</v>
      </c>
      <c r="AC56">
        <f t="shared" si="0"/>
        <v>13.430751433961273</v>
      </c>
      <c r="AD56">
        <f t="shared" si="1"/>
        <v>1271.7256271226108</v>
      </c>
      <c r="AE56">
        <f>'IDT-1'!C56</f>
        <v>0</v>
      </c>
      <c r="AF56" s="26"/>
      <c r="AG56">
        <f t="shared" si="2"/>
        <v>1271.7256271226108</v>
      </c>
      <c r="AI56" s="75">
        <f>PXIL!I56</f>
        <v>0</v>
      </c>
      <c r="AJ56" s="75">
        <f>PXIL!O56</f>
        <v>0</v>
      </c>
      <c r="AK56" s="75">
        <f>RTM_IEX!I56</f>
        <v>9.6999999999999993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7.0502026816339249</v>
      </c>
      <c r="F57">
        <f>GT_Spot!Q57</f>
        <v>0</v>
      </c>
      <c r="G57">
        <f>PPCL_NG!Q57</f>
        <v>19.28</v>
      </c>
      <c r="H57">
        <f>PPCL_Spot!Q57</f>
        <v>4.8118507118122347</v>
      </c>
      <c r="I57">
        <f>Bawana_NG!Q57</f>
        <v>47.886068467285121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680.52902816391702</v>
      </c>
      <c r="P57" s="77">
        <v>65.34</v>
      </c>
      <c r="Q57" s="77">
        <v>16.739999999999998</v>
      </c>
      <c r="R57" s="80">
        <v>26.3</v>
      </c>
      <c r="S57" s="80">
        <v>0</v>
      </c>
      <c r="T57" s="78">
        <f>SUMPRODUCT(LTA!F57:AJ57,LTA!F$101:AJ$101,LTA!F$104:AJ$104)</f>
        <v>155.85999999999999</v>
      </c>
      <c r="U57" s="78">
        <f>SUMPRODUCT(LTA!F57:AJ57,LTA!F$102:AJ$102,LTA!F$104:AJ$104)</f>
        <v>77.190000000000012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-110</v>
      </c>
      <c r="AA57" s="117">
        <f>STOA!I57</f>
        <v>298.62</v>
      </c>
      <c r="AB57" s="117">
        <f>-STOA!O57</f>
        <v>0</v>
      </c>
      <c r="AC57">
        <f t="shared" si="0"/>
        <v>13.574736947658392</v>
      </c>
      <c r="AD57">
        <f t="shared" si="1"/>
        <v>1308.03241307699</v>
      </c>
      <c r="AE57">
        <f>'IDT-1'!C57</f>
        <v>0</v>
      </c>
      <c r="AF57" s="26"/>
      <c r="AG57">
        <f t="shared" si="2"/>
        <v>1308.03241307699</v>
      </c>
      <c r="AI57" s="75">
        <f>PXIL!I57</f>
        <v>0</v>
      </c>
      <c r="AJ57" s="75">
        <f>PXIL!O57</f>
        <v>0</v>
      </c>
      <c r="AK57" s="75">
        <f>RTM_IEX!I57</f>
        <v>32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7.0502026816339249</v>
      </c>
      <c r="F58">
        <f>GT_Spot!Q58</f>
        <v>0</v>
      </c>
      <c r="G58">
        <f>PPCL_NG!Q58</f>
        <v>19.28</v>
      </c>
      <c r="H58">
        <f>PPCL_Spot!Q58</f>
        <v>4.8118507118122347</v>
      </c>
      <c r="I58">
        <f>Bawana_NG!Q58</f>
        <v>47.886068467285121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680.53770777343141</v>
      </c>
      <c r="P58" s="77">
        <v>65.34</v>
      </c>
      <c r="Q58" s="77">
        <v>16.739999999999998</v>
      </c>
      <c r="R58" s="80">
        <v>26.3</v>
      </c>
      <c r="S58" s="80">
        <v>0</v>
      </c>
      <c r="T58" s="78">
        <f>SUMPRODUCT(LTA!F58:AJ58,LTA!F$101:AJ$101,LTA!F$104:AJ$104)</f>
        <v>155.69</v>
      </c>
      <c r="U58" s="78">
        <f>SUMPRODUCT(LTA!F58:AJ58,LTA!F$102:AJ$102,LTA!F$104:AJ$104)</f>
        <v>77.410000000000011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-95</v>
      </c>
      <c r="AA58" s="117">
        <f>STOA!I58</f>
        <v>298.62</v>
      </c>
      <c r="AB58" s="117">
        <f>-STOA!O58</f>
        <v>0</v>
      </c>
      <c r="AC58">
        <f t="shared" si="0"/>
        <v>13.348185415389191</v>
      </c>
      <c r="AD58">
        <f t="shared" si="1"/>
        <v>1312.6476442187736</v>
      </c>
      <c r="AE58">
        <f>'IDT-1'!C58</f>
        <v>0</v>
      </c>
      <c r="AF58" s="26"/>
      <c r="AG58">
        <f t="shared" si="2"/>
        <v>1312.6476442187736</v>
      </c>
      <c r="AI58" s="75">
        <f>PXIL!I58</f>
        <v>0</v>
      </c>
      <c r="AJ58" s="75">
        <f>PXIL!O58</f>
        <v>0</v>
      </c>
      <c r="AK58" s="75">
        <f>RTM_IEX!I58</f>
        <v>21.33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7.0502026816339249</v>
      </c>
      <c r="F59">
        <f>GT_Spot!Q59</f>
        <v>0</v>
      </c>
      <c r="G59">
        <f>PPCL_NG!Q59</f>
        <v>19.28</v>
      </c>
      <c r="H59">
        <f>PPCL_Spot!Q59</f>
        <v>4.4418507711546482</v>
      </c>
      <c r="I59">
        <f>Bawana_NG!Q59</f>
        <v>47.886068467285121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682.64316635143132</v>
      </c>
      <c r="P59" s="77">
        <v>65.34</v>
      </c>
      <c r="Q59" s="77">
        <v>16.739999999999998</v>
      </c>
      <c r="R59" s="80">
        <v>26.3</v>
      </c>
      <c r="S59" s="80">
        <v>0</v>
      </c>
      <c r="T59" s="78">
        <f>SUMPRODUCT(LTA!F59:AJ59,LTA!F$101:AJ$101,LTA!F$104:AJ$104)</f>
        <v>155.15</v>
      </c>
      <c r="U59" s="78">
        <f>SUMPRODUCT(LTA!F59:AJ59,LTA!F$102:AJ$102,LTA!F$104:AJ$104)</f>
        <v>77.31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-35</v>
      </c>
      <c r="AA59" s="117">
        <f>STOA!I59</f>
        <v>257.96999999999997</v>
      </c>
      <c r="AB59" s="117">
        <f>-STOA!O59</f>
        <v>0</v>
      </c>
      <c r="AC59">
        <f t="shared" si="0"/>
        <v>12.535705800066079</v>
      </c>
      <c r="AD59">
        <f t="shared" si="1"/>
        <v>1341.6655824714387</v>
      </c>
      <c r="AE59">
        <f>'IDT-1'!C59</f>
        <v>0</v>
      </c>
      <c r="AF59" s="26"/>
      <c r="AG59">
        <f t="shared" si="2"/>
        <v>1341.6655824714387</v>
      </c>
      <c r="AI59" s="75">
        <f>PXIL!I59</f>
        <v>0</v>
      </c>
      <c r="AJ59" s="75">
        <f>PXIL!O59</f>
        <v>0</v>
      </c>
      <c r="AK59" s="75">
        <f>RTM_IEX!I59</f>
        <v>29.09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7.0502026816339249</v>
      </c>
      <c r="F60">
        <f>GT_Spot!Q60</f>
        <v>0</v>
      </c>
      <c r="G60">
        <f>PPCL_NG!Q60</f>
        <v>19.28</v>
      </c>
      <c r="H60">
        <f>PPCL_Spot!Q60</f>
        <v>4.8118507118122347</v>
      </c>
      <c r="I60">
        <f>Bawana_NG!Q60</f>
        <v>47.886068467285121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685.49802576743139</v>
      </c>
      <c r="P60" s="77">
        <v>65.34</v>
      </c>
      <c r="Q60" s="77">
        <v>16.739999999999998</v>
      </c>
      <c r="R60" s="80">
        <v>26.3</v>
      </c>
      <c r="S60" s="80">
        <v>0</v>
      </c>
      <c r="T60" s="78">
        <f>SUMPRODUCT(LTA!F60:AJ60,LTA!F$101:AJ$101,LTA!F$104:AJ$104)</f>
        <v>153.21999999999997</v>
      </c>
      <c r="U60" s="78">
        <f>SUMPRODUCT(LTA!F60:AJ60,LTA!F$102:AJ$102,LTA!F$104:AJ$104)</f>
        <v>77.34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255.86999999999998</v>
      </c>
      <c r="AB60" s="117">
        <f>-STOA!O60</f>
        <v>0</v>
      </c>
      <c r="AC60">
        <f t="shared" si="0"/>
        <v>12.438304649571736</v>
      </c>
      <c r="AD60">
        <f t="shared" si="1"/>
        <v>1360.8278429785908</v>
      </c>
      <c r="AE60">
        <f>'IDT-1'!C60</f>
        <v>0</v>
      </c>
      <c r="AF60" s="26"/>
      <c r="AG60">
        <f t="shared" si="2"/>
        <v>1360.8278429785908</v>
      </c>
      <c r="AI60" s="75">
        <f>PXIL!I60</f>
        <v>0</v>
      </c>
      <c r="AJ60" s="75">
        <f>PXIL!O60</f>
        <v>0</v>
      </c>
      <c r="AK60" s="75">
        <f>RTM_IEX!I60</f>
        <v>33.93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15.765357253325083</v>
      </c>
      <c r="F61">
        <f>GT_Spot!Q61</f>
        <v>0</v>
      </c>
      <c r="G61">
        <f>PPCL_NG!Q61</f>
        <v>19.28</v>
      </c>
      <c r="H61">
        <f>PPCL_Spot!Q61</f>
        <v>4.4800000000000004</v>
      </c>
      <c r="I61">
        <f>Bawana_NG!Q61</f>
        <v>47.886068467285121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686.16061321543134</v>
      </c>
      <c r="P61" s="77">
        <v>65.34</v>
      </c>
      <c r="Q61" s="77">
        <v>16.739999999999998</v>
      </c>
      <c r="R61" s="80">
        <v>26.3</v>
      </c>
      <c r="S61" s="80">
        <v>0</v>
      </c>
      <c r="T61" s="78">
        <f>SUMPRODUCT(LTA!F61:AJ61,LTA!F$101:AJ$101,LTA!F$104:AJ$104)</f>
        <v>151.16</v>
      </c>
      <c r="U61" s="78">
        <f>SUMPRODUCT(LTA!F61:AJ61,LTA!F$102:AJ$102,LTA!F$104:AJ$104)</f>
        <v>77.39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</v>
      </c>
      <c r="AA61" s="117">
        <f>STOA!I61</f>
        <v>255.57</v>
      </c>
      <c r="AB61" s="117">
        <f>-STOA!O61</f>
        <v>0</v>
      </c>
      <c r="AC61">
        <f t="shared" si="0"/>
        <v>12.110215217859119</v>
      </c>
      <c r="AD61">
        <f t="shared" si="1"/>
        <v>1343.9618237181824</v>
      </c>
      <c r="AE61">
        <f>'IDT-1'!C61</f>
        <v>0</v>
      </c>
      <c r="AF61" s="26"/>
      <c r="AG61">
        <f t="shared" si="2"/>
        <v>1343.9618237181824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7.0502026816339249</v>
      </c>
      <c r="F62">
        <f>GT_Spot!Q62</f>
        <v>0</v>
      </c>
      <c r="G62">
        <f>PPCL_NG!Q62</f>
        <v>19.28</v>
      </c>
      <c r="H62">
        <f>PPCL_Spot!Q62</f>
        <v>4.8118507118122347</v>
      </c>
      <c r="I62">
        <f>Bawana_NG!Q62</f>
        <v>47.886068467285121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686.16061321543134</v>
      </c>
      <c r="P62" s="77">
        <v>65.34</v>
      </c>
      <c r="Q62" s="77">
        <v>16.739999999999998</v>
      </c>
      <c r="R62" s="80">
        <v>26.3</v>
      </c>
      <c r="S62" s="80">
        <v>0</v>
      </c>
      <c r="T62" s="78">
        <f>SUMPRODUCT(LTA!F62:AJ62,LTA!F$101:AJ$101,LTA!F$104:AJ$104)</f>
        <v>148.41</v>
      </c>
      <c r="U62" s="78">
        <f>SUMPRODUCT(LTA!F62:AJ62,LTA!F$102:AJ$102,LTA!F$104:AJ$104)</f>
        <v>77.39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254.96999999999997</v>
      </c>
      <c r="AB62" s="117">
        <f>-STOA!O62</f>
        <v>0</v>
      </c>
      <c r="AC62">
        <f t="shared" si="0"/>
        <v>12.429812868670233</v>
      </c>
      <c r="AD62">
        <f t="shared" si="1"/>
        <v>1400.0489222074923</v>
      </c>
      <c r="AE62">
        <f>'IDT-1'!C62</f>
        <v>0</v>
      </c>
      <c r="AF62" s="26"/>
      <c r="AG62">
        <f t="shared" si="2"/>
        <v>1400.0489222074923</v>
      </c>
      <c r="AI62" s="75">
        <f>PXIL!I62</f>
        <v>0</v>
      </c>
      <c r="AJ62" s="75">
        <f>PXIL!O62</f>
        <v>0</v>
      </c>
      <c r="AK62" s="75">
        <f>RTM_IEX!I62</f>
        <v>53.32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4.82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7.0502026816339249</v>
      </c>
      <c r="F63">
        <f>GT_Spot!Q63</f>
        <v>0</v>
      </c>
      <c r="G63">
        <f>PPCL_NG!Q63</f>
        <v>19.28</v>
      </c>
      <c r="H63">
        <f>PPCL_Spot!Q63</f>
        <v>4.8118507118122347</v>
      </c>
      <c r="I63">
        <f>Bawana_NG!Q63</f>
        <v>47.886068467285121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681.85884864143145</v>
      </c>
      <c r="P63" s="77">
        <v>65.34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141.96</v>
      </c>
      <c r="U63" s="78">
        <f>SUMPRODUCT(LTA!F63:AJ63,LTA!F$102:AJ$102,LTA!F$104:AJ$104)</f>
        <v>77.350000000000009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252.86999999999998</v>
      </c>
      <c r="AB63" s="117">
        <f>-STOA!O63</f>
        <v>0</v>
      </c>
      <c r="AC63">
        <f t="shared" si="0"/>
        <v>12.530029340419032</v>
      </c>
      <c r="AD63">
        <f t="shared" si="1"/>
        <v>1411.3369411617434</v>
      </c>
      <c r="AE63">
        <f>'IDT-1'!C63</f>
        <v>0</v>
      </c>
      <c r="AF63" s="26"/>
      <c r="AG63">
        <f t="shared" si="2"/>
        <v>1411.3369411617434</v>
      </c>
      <c r="AI63" s="75">
        <f>PXIL!I63</f>
        <v>0</v>
      </c>
      <c r="AJ63" s="75">
        <f>PXIL!O63</f>
        <v>0</v>
      </c>
      <c r="AK63" s="75">
        <f>RTM_IEX!I63</f>
        <v>53.33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29.09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7.0502026816339249</v>
      </c>
      <c r="F64">
        <f>GT_Spot!Q64</f>
        <v>0</v>
      </c>
      <c r="G64">
        <f>PPCL_NG!Q64</f>
        <v>19.28</v>
      </c>
      <c r="H64">
        <f>PPCL_Spot!Q64</f>
        <v>4.8118507118122347</v>
      </c>
      <c r="I64">
        <f>Bawana_NG!Q64</f>
        <v>47.886068467285121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681.85884864143145</v>
      </c>
      <c r="P64" s="77">
        <v>65.34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133.06</v>
      </c>
      <c r="U64" s="78">
        <f>SUMPRODUCT(LTA!F64:AJ64,LTA!F$102:AJ$102,LTA!F$104:AJ$104)</f>
        <v>77.460000000000008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3.78</v>
      </c>
      <c r="Z64" s="75">
        <f>IEX!O64</f>
        <v>0</v>
      </c>
      <c r="AA64" s="117">
        <f>STOA!I64</f>
        <v>251.36999999999998</v>
      </c>
      <c r="AB64" s="117">
        <f>-STOA!O64</f>
        <v>0</v>
      </c>
      <c r="AC64">
        <f t="shared" si="0"/>
        <v>12.651997340419033</v>
      </c>
      <c r="AD64">
        <f t="shared" si="1"/>
        <v>1425.0749731617436</v>
      </c>
      <c r="AE64">
        <f>'IDT-1'!C64</f>
        <v>0</v>
      </c>
      <c r="AF64" s="26"/>
      <c r="AG64">
        <f t="shared" si="2"/>
        <v>1425.0749731617436</v>
      </c>
      <c r="AI64" s="75">
        <f>PXIL!I64</f>
        <v>0</v>
      </c>
      <c r="AJ64" s="75">
        <f>PXIL!O64</f>
        <v>0</v>
      </c>
      <c r="AK64" s="75">
        <f>RTM_IEX!I64</f>
        <v>67.87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34.92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7.0502026816339249</v>
      </c>
      <c r="F65">
        <f>GT_Spot!Q65</f>
        <v>0</v>
      </c>
      <c r="G65">
        <f>PPCL_NG!Q65</f>
        <v>19.28</v>
      </c>
      <c r="H65">
        <f>PPCL_Spot!Q65</f>
        <v>4.8118507118122347</v>
      </c>
      <c r="I65">
        <f>Bawana_NG!Q65</f>
        <v>48.084021139479525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677.22782945543133</v>
      </c>
      <c r="P65" s="77">
        <v>65.34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125.48</v>
      </c>
      <c r="U65" s="78">
        <f>SUMPRODUCT(LTA!F65:AJ65,LTA!F$102:AJ$102,LTA!F$104:AJ$104)</f>
        <v>77.53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8.44</v>
      </c>
      <c r="Z65" s="75">
        <f>IEX!O65</f>
        <v>0</v>
      </c>
      <c r="AA65" s="117">
        <f>STOA!I65</f>
        <v>250.76999999999998</v>
      </c>
      <c r="AB65" s="117">
        <f>-STOA!O65</f>
        <v>0</v>
      </c>
      <c r="AC65">
        <f t="shared" si="0"/>
        <v>12.670274355097545</v>
      </c>
      <c r="AD65">
        <f t="shared" si="1"/>
        <v>1427.1336296332597</v>
      </c>
      <c r="AE65">
        <f>'IDT-1'!C65</f>
        <v>0</v>
      </c>
      <c r="AF65" s="26"/>
      <c r="AG65">
        <f t="shared" si="2"/>
        <v>1427.1336296332597</v>
      </c>
      <c r="AI65" s="75">
        <f>PXIL!I65</f>
        <v>0</v>
      </c>
      <c r="AJ65" s="75">
        <f>PXIL!O65</f>
        <v>0</v>
      </c>
      <c r="AK65" s="75">
        <f>RTM_IEX!I65</f>
        <v>72.72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40.03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7.0502026816339249</v>
      </c>
      <c r="F66">
        <f>GT_Spot!Q66</f>
        <v>0</v>
      </c>
      <c r="G66">
        <f>PPCL_NG!Q66</f>
        <v>19.28</v>
      </c>
      <c r="H66">
        <f>PPCL_Spot!Q66</f>
        <v>4.8118507118122347</v>
      </c>
      <c r="I66">
        <f>Bawana_NG!Q66</f>
        <v>47.886068467285121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677.22782945543133</v>
      </c>
      <c r="P66" s="77">
        <v>65.34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123.86999999999999</v>
      </c>
      <c r="U66" s="78">
        <f>SUMPRODUCT(LTA!F66:AJ66,LTA!F$102:AJ$102,LTA!F$104:AJ$104)</f>
        <v>77.89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8.82</v>
      </c>
      <c r="Z66" s="75">
        <f>IEX!O66</f>
        <v>0</v>
      </c>
      <c r="AA66" s="117">
        <f>STOA!I66</f>
        <v>247.76999999999998</v>
      </c>
      <c r="AB66" s="117">
        <f>-STOA!O66</f>
        <v>0</v>
      </c>
      <c r="AC66">
        <f t="shared" si="0"/>
        <v>12.673196371582231</v>
      </c>
      <c r="AD66">
        <f t="shared" si="1"/>
        <v>1427.4627549445804</v>
      </c>
      <c r="AE66">
        <f>'IDT-1'!C66</f>
        <v>0</v>
      </c>
      <c r="AF66" s="26"/>
      <c r="AG66">
        <f t="shared" si="2"/>
        <v>1427.4627549445804</v>
      </c>
      <c r="AI66" s="75">
        <f>PXIL!I66</f>
        <v>0</v>
      </c>
      <c r="AJ66" s="75">
        <f>PXIL!O66</f>
        <v>0</v>
      </c>
      <c r="AK66" s="75">
        <f>RTM_IEX!I66</f>
        <v>82.42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34.729999999999997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7.0502026816339249</v>
      </c>
      <c r="F67">
        <f>GT_Spot!Q67</f>
        <v>0</v>
      </c>
      <c r="G67">
        <f>PPCL_NG!Q67</f>
        <v>19.28</v>
      </c>
      <c r="H67">
        <f>PPCL_Spot!Q67</f>
        <v>4.4800000000000004</v>
      </c>
      <c r="I67">
        <f>Bawana_NG!Q67</f>
        <v>47.886068467285121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675.91229647943123</v>
      </c>
      <c r="P67" s="77">
        <v>65.34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118.32</v>
      </c>
      <c r="U67" s="78">
        <f>SUMPRODUCT(LTA!F67:AJ67,LTA!F$102:AJ$102,LTA!F$104:AJ$104)</f>
        <v>78.2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246.65999999999997</v>
      </c>
      <c r="AB67" s="117">
        <f>-STOA!O67</f>
        <v>0</v>
      </c>
      <c r="AC67">
        <f t="shared" si="0"/>
        <v>12.902107395129486</v>
      </c>
      <c r="AD67">
        <f t="shared" si="1"/>
        <v>1453.2464602332211</v>
      </c>
      <c r="AE67">
        <f>'IDT-1'!C67</f>
        <v>0</v>
      </c>
      <c r="AF67" s="26"/>
      <c r="AG67">
        <f t="shared" si="2"/>
        <v>1453.2464602332211</v>
      </c>
      <c r="AI67" s="75">
        <f>PXIL!I67</f>
        <v>0</v>
      </c>
      <c r="AJ67" s="75">
        <f>PXIL!O67</f>
        <v>0</v>
      </c>
      <c r="AK67" s="75">
        <f>RTM_IEX!I67</f>
        <v>116.35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43.63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7.0502026816339249</v>
      </c>
      <c r="F68">
        <f>GT_Spot!Q68</f>
        <v>0</v>
      </c>
      <c r="G68">
        <f>PPCL_NG!Q68</f>
        <v>19.28</v>
      </c>
      <c r="H68">
        <f>PPCL_Spot!Q68</f>
        <v>4.8118507118122347</v>
      </c>
      <c r="I68">
        <f>Bawana_NG!Q68</f>
        <v>47.886068467285121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677.81517634143142</v>
      </c>
      <c r="P68" s="77">
        <v>65.34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106.46000000000001</v>
      </c>
      <c r="U68" s="78">
        <f>SUMPRODUCT(LTA!F68:AJ68,LTA!F$102:AJ$102,LTA!F$104:AJ$104)</f>
        <v>78.460000000000008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6.59</v>
      </c>
      <c r="Z68" s="75">
        <f>IEX!O68</f>
        <v>0</v>
      </c>
      <c r="AA68" s="117">
        <f>STOA!I68</f>
        <v>244.11999999999998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12.62662102417903</v>
      </c>
      <c r="AD68">
        <f t="shared" ref="AD68:AD98" si="4">SUM(B68:AB68,AI68:AR68)-AC68</f>
        <v>1422.2166771779835</v>
      </c>
      <c r="AE68">
        <f>'IDT-1'!C68</f>
        <v>0</v>
      </c>
      <c r="AF68" s="26"/>
      <c r="AG68">
        <f t="shared" ref="AG68:AG98" si="5">SUM(AD68:AF68)</f>
        <v>1422.2166771779835</v>
      </c>
      <c r="AI68" s="75">
        <f>PXIL!I68</f>
        <v>0</v>
      </c>
      <c r="AJ68" s="75">
        <f>PXIL!O68</f>
        <v>0</v>
      </c>
      <c r="AK68" s="75">
        <f>RTM_IEX!I68</f>
        <v>96.96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37.03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7.0502026816339249</v>
      </c>
      <c r="F69">
        <f>GT_Spot!Q69</f>
        <v>0</v>
      </c>
      <c r="G69">
        <f>PPCL_NG!Q69</f>
        <v>19.28</v>
      </c>
      <c r="H69">
        <f>PPCL_Spot!Q69</f>
        <v>4.8118507118122347</v>
      </c>
      <c r="I69">
        <f>Bawana_NG!Q69</f>
        <v>47.886068467285121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676.88966206343139</v>
      </c>
      <c r="P69" s="77">
        <v>65.34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99.899999999999991</v>
      </c>
      <c r="U69" s="78">
        <f>SUMPRODUCT(LTA!F69:AJ69,LTA!F$102:AJ$102,LTA!F$104:AJ$104)</f>
        <v>78.98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7.66</v>
      </c>
      <c r="Z69" s="75">
        <f>IEX!O69</f>
        <v>0</v>
      </c>
      <c r="AA69" s="117">
        <f>STOA!I69</f>
        <v>241.45</v>
      </c>
      <c r="AB69" s="117">
        <f>-STOA!O69</f>
        <v>0</v>
      </c>
      <c r="AC69">
        <f t="shared" si="3"/>
        <v>12.140108498532634</v>
      </c>
      <c r="AD69">
        <f t="shared" si="4"/>
        <v>1367.4176754256305</v>
      </c>
      <c r="AE69">
        <f>'IDT-1'!C69</f>
        <v>0</v>
      </c>
      <c r="AF69" s="26"/>
      <c r="AG69">
        <f t="shared" si="5"/>
        <v>1367.4176754256305</v>
      </c>
      <c r="AI69" s="75">
        <f>PXIL!I69</f>
        <v>0</v>
      </c>
      <c r="AJ69" s="75">
        <f>PXIL!O69</f>
        <v>0</v>
      </c>
      <c r="AK69" s="75">
        <f>RTM_IEX!I69</f>
        <v>51.39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35.880000000000003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7.0502026816339249</v>
      </c>
      <c r="F70">
        <f>GT_Spot!Q70</f>
        <v>0</v>
      </c>
      <c r="G70">
        <f>PPCL_NG!Q70</f>
        <v>19.28</v>
      </c>
      <c r="H70">
        <f>PPCL_Spot!Q70</f>
        <v>4.8118507118122347</v>
      </c>
      <c r="I70">
        <f>Bawana_NG!Q70</f>
        <v>47.886068467285121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679.57458912943139</v>
      </c>
      <c r="P70" s="77">
        <v>65.34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89.67</v>
      </c>
      <c r="U70" s="78">
        <f>SUMPRODUCT(LTA!F70:AJ70,LTA!F$102:AJ$102,LTA!F$104:AJ$104)</f>
        <v>79.240000000000009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6.59</v>
      </c>
      <c r="Z70" s="75">
        <f>IEX!O70</f>
        <v>0</v>
      </c>
      <c r="AA70" s="117">
        <f>STOA!I70</f>
        <v>238.57999999999998</v>
      </c>
      <c r="AB70" s="117">
        <f>-STOA!O70</f>
        <v>0</v>
      </c>
      <c r="AC70">
        <f t="shared" si="3"/>
        <v>12.22172785671343</v>
      </c>
      <c r="AD70">
        <f t="shared" si="4"/>
        <v>1376.6109831334491</v>
      </c>
      <c r="AE70">
        <f>'IDT-1'!C70</f>
        <v>0</v>
      </c>
      <c r="AF70" s="26"/>
      <c r="AG70">
        <f t="shared" si="5"/>
        <v>1376.6109831334491</v>
      </c>
      <c r="AI70" s="75">
        <f>PXIL!I70</f>
        <v>0</v>
      </c>
      <c r="AJ70" s="75">
        <f>PXIL!O70</f>
        <v>0</v>
      </c>
      <c r="AK70" s="75">
        <f>RTM_IEX!I70</f>
        <v>80.48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27.29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7.0502026816339249</v>
      </c>
      <c r="F71">
        <f>GT_Spot!Q71</f>
        <v>0</v>
      </c>
      <c r="G71">
        <f>PPCL_NG!Q71</f>
        <v>19.28</v>
      </c>
      <c r="H71">
        <f>PPCL_Spot!Q71</f>
        <v>4.8118507118122347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681.03053795743142</v>
      </c>
      <c r="P71" s="77">
        <v>65.34</v>
      </c>
      <c r="Q71" s="77">
        <v>16.739999999999998</v>
      </c>
      <c r="R71" s="80">
        <v>24.38</v>
      </c>
      <c r="S71" s="80">
        <v>0</v>
      </c>
      <c r="T71" s="78">
        <f>SUMPRODUCT(LTA!F71:AJ71,LTA!F$101:AJ$101,LTA!F$104:AJ$104)</f>
        <v>77.399999999999991</v>
      </c>
      <c r="U71" s="78">
        <f>SUMPRODUCT(LTA!F71:AJ71,LTA!F$102:AJ$102,LTA!F$104:AJ$104)</f>
        <v>78.790000000000006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5.14</v>
      </c>
      <c r="Z71" s="75">
        <f>IEX!O71</f>
        <v>0</v>
      </c>
      <c r="AA71" s="117">
        <f>STOA!I71</f>
        <v>217.39999999999998</v>
      </c>
      <c r="AB71" s="117">
        <f>-STOA!O71</f>
        <v>0</v>
      </c>
      <c r="AC71">
        <f t="shared" si="3"/>
        <v>12.061813644590973</v>
      </c>
      <c r="AD71">
        <f t="shared" si="4"/>
        <v>1358.5988277862014</v>
      </c>
      <c r="AE71">
        <f>'IDT-1'!C71</f>
        <v>0</v>
      </c>
      <c r="AF71" s="26"/>
      <c r="AG71">
        <f t="shared" si="5"/>
        <v>1358.5988277862014</v>
      </c>
      <c r="AI71" s="75">
        <f>PXIL!I71</f>
        <v>0</v>
      </c>
      <c r="AJ71" s="75">
        <f>PXIL!O71</f>
        <v>0</v>
      </c>
      <c r="AK71" s="75">
        <f>RTM_IEX!I71</f>
        <v>82.42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43.3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7.0502026816339249</v>
      </c>
      <c r="F72">
        <f>GT_Spot!Q72</f>
        <v>0</v>
      </c>
      <c r="G72">
        <f>PPCL_NG!Q72</f>
        <v>19.28</v>
      </c>
      <c r="H72">
        <f>PPCL_Spot!Q72</f>
        <v>4.8118507118122347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680.74912526143123</v>
      </c>
      <c r="P72" s="77">
        <v>65.34</v>
      </c>
      <c r="Q72" s="77">
        <v>16.739999999999998</v>
      </c>
      <c r="R72" s="80">
        <v>20</v>
      </c>
      <c r="S72" s="80">
        <v>0</v>
      </c>
      <c r="T72" s="78">
        <f>SUMPRODUCT(LTA!F72:AJ72,LTA!F$101:AJ$101,LTA!F$104:AJ$104)</f>
        <v>63.17</v>
      </c>
      <c r="U72" s="78">
        <f>SUMPRODUCT(LTA!F72:AJ72,LTA!F$102:AJ$102,LTA!F$104:AJ$104)</f>
        <v>79.010000000000005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15.13</v>
      </c>
      <c r="Z72" s="75">
        <f>IEX!O72</f>
        <v>0</v>
      </c>
      <c r="AA72" s="117">
        <f>STOA!I72</f>
        <v>214.37999999999997</v>
      </c>
      <c r="AB72" s="117">
        <f>-STOA!O72</f>
        <v>0</v>
      </c>
      <c r="AC72">
        <f t="shared" si="3"/>
        <v>11.913345212866171</v>
      </c>
      <c r="AD72">
        <f t="shared" si="4"/>
        <v>1341.8758835219257</v>
      </c>
      <c r="AE72">
        <f>'IDT-1'!C72</f>
        <v>0</v>
      </c>
      <c r="AF72" s="26"/>
      <c r="AG72">
        <f t="shared" si="5"/>
        <v>1341.8758835219257</v>
      </c>
      <c r="AI72" s="75">
        <f>PXIL!I72</f>
        <v>0</v>
      </c>
      <c r="AJ72" s="75">
        <f>PXIL!O72</f>
        <v>0</v>
      </c>
      <c r="AK72" s="75">
        <f>RTM_IEX!I72</f>
        <v>77.569999999999993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42.98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7.0502026816339249</v>
      </c>
      <c r="F73">
        <f>GT_Spot!Q73</f>
        <v>0</v>
      </c>
      <c r="G73">
        <f>PPCL_NG!Q73</f>
        <v>19.28</v>
      </c>
      <c r="H73">
        <f>PPCL_Spot!Q73</f>
        <v>4.4800000000000004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687.28043808143127</v>
      </c>
      <c r="P73" s="77">
        <v>65.34</v>
      </c>
      <c r="Q73" s="77">
        <v>16.739999999999998</v>
      </c>
      <c r="R73" s="80">
        <v>13.69</v>
      </c>
      <c r="S73" s="80">
        <v>0</v>
      </c>
      <c r="T73" s="78">
        <f>SUMPRODUCT(LTA!F73:AJ73,LTA!F$101:AJ$101,LTA!F$104:AJ$104)</f>
        <v>49.95</v>
      </c>
      <c r="U73" s="78">
        <f>SUMPRODUCT(LTA!F73:AJ73,LTA!F$102:AJ$102,LTA!F$104:AJ$104)</f>
        <v>79.14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211.39</v>
      </c>
      <c r="AB73" s="117">
        <f>-STOA!O73</f>
        <v>0</v>
      </c>
      <c r="AC73">
        <f t="shared" si="3"/>
        <v>11.899436479418226</v>
      </c>
      <c r="AD73">
        <f t="shared" si="4"/>
        <v>1340.3092543635619</v>
      </c>
      <c r="AE73">
        <f>'IDT-1'!C73</f>
        <v>0</v>
      </c>
      <c r="AF73" s="26"/>
      <c r="AG73">
        <f t="shared" si="5"/>
        <v>1340.3092543635619</v>
      </c>
      <c r="AI73" s="75">
        <f>PXIL!I73</f>
        <v>0</v>
      </c>
      <c r="AJ73" s="75">
        <f>PXIL!O73</f>
        <v>0</v>
      </c>
      <c r="AK73" s="75">
        <f>RTM_IEX!I73</f>
        <v>77.569999999999993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72.72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7.0502026816339249</v>
      </c>
      <c r="F74">
        <f>GT_Spot!Q74</f>
        <v>0</v>
      </c>
      <c r="G74">
        <f>PPCL_NG!Q74</f>
        <v>19.28</v>
      </c>
      <c r="H74">
        <f>PPCL_Spot!Q74</f>
        <v>4.8118507118122347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689.79514665285978</v>
      </c>
      <c r="P74" s="77">
        <v>65.34</v>
      </c>
      <c r="Q74" s="77">
        <v>16.739999999999998</v>
      </c>
      <c r="R74" s="80">
        <v>7.65</v>
      </c>
      <c r="S74" s="80">
        <v>0</v>
      </c>
      <c r="T74" s="78">
        <f>SUMPRODUCT(LTA!F74:AJ74,LTA!F$101:AJ$101,LTA!F$104:AJ$104)</f>
        <v>37.75</v>
      </c>
      <c r="U74" s="78">
        <f>SUMPRODUCT(LTA!F74:AJ74,LTA!F$102:AJ$102,LTA!F$104:AJ$104)</f>
        <v>79.290000000000006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208.56999999999996</v>
      </c>
      <c r="AB74" s="117">
        <f>-STOA!O74</f>
        <v>0</v>
      </c>
      <c r="AC74">
        <f t="shared" si="3"/>
        <v>11.825750201110742</v>
      </c>
      <c r="AD74">
        <f t="shared" si="4"/>
        <v>1332.0094999251098</v>
      </c>
      <c r="AE74">
        <f>'IDT-1'!C74</f>
        <v>0</v>
      </c>
      <c r="AF74" s="26"/>
      <c r="AG74">
        <f t="shared" si="5"/>
        <v>1332.0094999251098</v>
      </c>
      <c r="AI74" s="75">
        <f>PXIL!I74</f>
        <v>0</v>
      </c>
      <c r="AJ74" s="75">
        <f>PXIL!O74</f>
        <v>0</v>
      </c>
      <c r="AK74" s="75">
        <f>RTM_IEX!I74</f>
        <v>77.56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82.42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7.1156844402868726</v>
      </c>
      <c r="F75">
        <f>GT_Spot!Q75</f>
        <v>0</v>
      </c>
      <c r="G75">
        <f>PPCL_NG!Q75</f>
        <v>19.28</v>
      </c>
      <c r="H75">
        <f>PPCL_Spot!Q75</f>
        <v>13.829999999999998</v>
      </c>
      <c r="I75">
        <f>Bawana_NG!Q75</f>
        <v>48.359999999999992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694.94293733905033</v>
      </c>
      <c r="P75" s="77">
        <v>68.53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29.32</v>
      </c>
      <c r="U75" s="78">
        <f>SUMPRODUCT(LTA!F75:AJ75,LTA!F$102:AJ$102,LTA!F$104:AJ$104)</f>
        <v>79.460000000000008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293.20999999999998</v>
      </c>
      <c r="AB75" s="117">
        <f>-STOA!O75</f>
        <v>0</v>
      </c>
      <c r="AC75">
        <f t="shared" si="3"/>
        <v>12.078867871658169</v>
      </c>
      <c r="AD75">
        <f t="shared" si="4"/>
        <v>1360.5197539076792</v>
      </c>
      <c r="AE75">
        <f>'IDT-1'!C75</f>
        <v>0</v>
      </c>
      <c r="AF75" s="26"/>
      <c r="AG75">
        <f t="shared" si="5"/>
        <v>1360.5197539076792</v>
      </c>
      <c r="AI75" s="75">
        <f>PXIL!I75</f>
        <v>0</v>
      </c>
      <c r="AJ75" s="75">
        <f>PXIL!O75</f>
        <v>0</v>
      </c>
      <c r="AK75" s="75">
        <f>RTM_IEX!I75</f>
        <v>101.81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7.1156844402868726</v>
      </c>
      <c r="F76">
        <f>GT_Spot!Q76</f>
        <v>0</v>
      </c>
      <c r="G76">
        <f>PPCL_NG!Q76</f>
        <v>19.28</v>
      </c>
      <c r="H76">
        <f>PPCL_Spot!Q76</f>
        <v>14.89</v>
      </c>
      <c r="I76">
        <f>Bawana_NG!Q76</f>
        <v>48.359999999999992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699.50674202905032</v>
      </c>
      <c r="P76" s="77">
        <v>68.53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19.45</v>
      </c>
      <c r="U76" s="78">
        <f>SUMPRODUCT(LTA!F76:AJ76,LTA!F$102:AJ$102,LTA!F$104:AJ$104)</f>
        <v>79.600000000000009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290.84999999999997</v>
      </c>
      <c r="AB76" s="117">
        <f>-STOA!O76</f>
        <v>0</v>
      </c>
      <c r="AC76">
        <f t="shared" si="3"/>
        <v>11.595341352930166</v>
      </c>
      <c r="AD76">
        <f t="shared" si="4"/>
        <v>1306.0570851164071</v>
      </c>
      <c r="AE76">
        <f>'IDT-1'!C76</f>
        <v>0</v>
      </c>
      <c r="AF76" s="26"/>
      <c r="AG76">
        <f t="shared" si="5"/>
        <v>1306.0570851164071</v>
      </c>
      <c r="AI76" s="75">
        <f>PXIL!I76</f>
        <v>0</v>
      </c>
      <c r="AJ76" s="75">
        <f>PXIL!O76</f>
        <v>0</v>
      </c>
      <c r="AK76" s="75">
        <f>RTM_IEX!I76</f>
        <v>53.33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17.58326644025934</v>
      </c>
      <c r="F77">
        <f>GT_Spot!Q77</f>
        <v>0</v>
      </c>
      <c r="G77">
        <f>PPCL_NG!Q77</f>
        <v>19.28</v>
      </c>
      <c r="H77">
        <f>PPCL_Spot!Q77</f>
        <v>14.89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706.19431590305055</v>
      </c>
      <c r="P77" s="77">
        <v>68.53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11.959999999999999</v>
      </c>
      <c r="U77" s="78">
        <f>SUMPRODUCT(LTA!F77:AJ77,LTA!F$102:AJ$102,LTA!F$104:AJ$104)</f>
        <v>79.790000000000006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288.87999999999994</v>
      </c>
      <c r="AB77" s="117">
        <f>-STOA!O77</f>
        <v>0</v>
      </c>
      <c r="AC77">
        <f t="shared" si="3"/>
        <v>11.920722724621125</v>
      </c>
      <c r="AD77">
        <f t="shared" si="4"/>
        <v>1342.7068596186887</v>
      </c>
      <c r="AE77">
        <f>'IDT-1'!C77</f>
        <v>0</v>
      </c>
      <c r="AF77" s="26"/>
      <c r="AG77">
        <f t="shared" si="5"/>
        <v>1342.7068596186887</v>
      </c>
      <c r="AI77" s="75">
        <f>PXIL!I77</f>
        <v>0</v>
      </c>
      <c r="AJ77" s="75">
        <f>PXIL!O77</f>
        <v>0</v>
      </c>
      <c r="AK77" s="75">
        <f>RTM_IEX!I77</f>
        <v>82.42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17.58326644025934</v>
      </c>
      <c r="F78">
        <f>GT_Spot!Q78</f>
        <v>0</v>
      </c>
      <c r="G78">
        <f>PPCL_NG!Q78</f>
        <v>19.28</v>
      </c>
      <c r="H78">
        <f>PPCL_Spot!Q78</f>
        <v>14.89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709.26327445905042</v>
      </c>
      <c r="P78" s="77">
        <v>68.53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9.44</v>
      </c>
      <c r="U78" s="78">
        <f>SUMPRODUCT(LTA!F78:AJ78,LTA!F$102:AJ$102,LTA!F$104:AJ$104)</f>
        <v>80.31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287.52</v>
      </c>
      <c r="AB78" s="117">
        <f>-STOA!O78</f>
        <v>0</v>
      </c>
      <c r="AC78">
        <f t="shared" si="3"/>
        <v>11.599337559913927</v>
      </c>
      <c r="AD78">
        <f t="shared" si="4"/>
        <v>1306.5072033393958</v>
      </c>
      <c r="AE78">
        <f>'IDT-1'!C78</f>
        <v>0</v>
      </c>
      <c r="AF78" s="26"/>
      <c r="AG78">
        <f t="shared" si="5"/>
        <v>1306.5072033393958</v>
      </c>
      <c r="AI78" s="75">
        <f>PXIL!I78</f>
        <v>0</v>
      </c>
      <c r="AJ78" s="75">
        <f>PXIL!O78</f>
        <v>0</v>
      </c>
      <c r="AK78" s="75">
        <f>RTM_IEX!I78</f>
        <v>46.19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17.58326644025934</v>
      </c>
      <c r="F79">
        <f>GT_Spot!Q79</f>
        <v>0</v>
      </c>
      <c r="G79">
        <f>PPCL_NG!Q79</f>
        <v>19.28</v>
      </c>
      <c r="H79">
        <f>PPCL_Spot!Q79</f>
        <v>12.94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717.15057821705045</v>
      </c>
      <c r="P79" s="77">
        <v>68.53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8.6399999999999988</v>
      </c>
      <c r="U79" s="78">
        <f>SUMPRODUCT(LTA!F79:AJ79,LTA!F$102:AJ$102,LTA!F$104:AJ$104)</f>
        <v>80.470000000000013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286.84999999999997</v>
      </c>
      <c r="AB79" s="117">
        <f>-STOA!O79</f>
        <v>0</v>
      </c>
      <c r="AC79">
        <f t="shared" si="3"/>
        <v>11.521873832984326</v>
      </c>
      <c r="AD79">
        <f t="shared" si="4"/>
        <v>1297.7819708243255</v>
      </c>
      <c r="AE79">
        <f>'IDT-1'!C79</f>
        <v>0</v>
      </c>
      <c r="AF79" s="26"/>
      <c r="AG79">
        <f t="shared" si="5"/>
        <v>1297.7819708243255</v>
      </c>
      <c r="AI79" s="75">
        <f>PXIL!I79</f>
        <v>0</v>
      </c>
      <c r="AJ79" s="75">
        <f>PXIL!O79</f>
        <v>0</v>
      </c>
      <c r="AK79" s="75">
        <f>RTM_IEX!I79</f>
        <v>32.76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16.778375038616005</v>
      </c>
      <c r="F80">
        <f>GT_Spot!Q80</f>
        <v>0</v>
      </c>
      <c r="G80">
        <f>PPCL_NG!Q80</f>
        <v>19.28</v>
      </c>
      <c r="H80">
        <f>PPCL_Spot!Q80</f>
        <v>12.575508746876116</v>
      </c>
      <c r="I80">
        <f>Bawana_NG!Q80</f>
        <v>48.359999999999992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725.31249051905036</v>
      </c>
      <c r="P80" s="77">
        <v>68.53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8.7099999999999991</v>
      </c>
      <c r="U80" s="78">
        <f>SUMPRODUCT(LTA!F80:AJ80,LTA!F$102:AJ$102,LTA!F$104:AJ$104)</f>
        <v>80.14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286.84999999999997</v>
      </c>
      <c r="AB80" s="117">
        <f>-STOA!O80</f>
        <v>0</v>
      </c>
      <c r="AC80">
        <f t="shared" si="3"/>
        <v>11.562112093879975</v>
      </c>
      <c r="AD80">
        <f t="shared" si="4"/>
        <v>1302.3142622106625</v>
      </c>
      <c r="AE80">
        <f>'IDT-1'!C80</f>
        <v>0</v>
      </c>
      <c r="AF80" s="26"/>
      <c r="AG80">
        <f t="shared" si="5"/>
        <v>1302.3142622106625</v>
      </c>
      <c r="AI80" s="75">
        <f>PXIL!I80</f>
        <v>0</v>
      </c>
      <c r="AJ80" s="75">
        <f>PXIL!O80</f>
        <v>0</v>
      </c>
      <c r="AK80" s="75">
        <f>RTM_IEX!I80</f>
        <v>30.6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48.359999999999992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724.64990307105029</v>
      </c>
      <c r="P81" s="77">
        <v>68.53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8.68</v>
      </c>
      <c r="U81" s="78">
        <f>SUMPRODUCT(LTA!F81:AJ81,LTA!F$102:AJ$102,LTA!F$104:AJ$104)</f>
        <v>80.02000000000001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286.84999999999997</v>
      </c>
      <c r="AB81" s="117">
        <f>-STOA!O81</f>
        <v>0</v>
      </c>
      <c r="AC81">
        <f t="shared" si="3"/>
        <v>11.378330386214841</v>
      </c>
      <c r="AD81">
        <f t="shared" si="4"/>
        <v>1281.6137589563805</v>
      </c>
      <c r="AE81">
        <f>'IDT-1'!C81</f>
        <v>0</v>
      </c>
      <c r="AF81" s="26"/>
      <c r="AG81">
        <f t="shared" si="5"/>
        <v>1281.6137589563805</v>
      </c>
      <c r="AI81" s="75">
        <f>PXIL!I81</f>
        <v>0</v>
      </c>
      <c r="AJ81" s="75">
        <f>PXIL!O81</f>
        <v>0</v>
      </c>
      <c r="AK81" s="75">
        <f>RTM_IEX!I81</f>
        <v>27.77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17.642773892773892</v>
      </c>
      <c r="F82">
        <f>GT_Spot!Q82</f>
        <v>0</v>
      </c>
      <c r="G82">
        <f>PPCL_NG!Q82</f>
        <v>19.28</v>
      </c>
      <c r="H82">
        <f>PPCL_Spot!Q82</f>
        <v>12.6</v>
      </c>
      <c r="I82">
        <f>Bawana_NG!Q82</f>
        <v>48.359999999999992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724.64990307105029</v>
      </c>
      <c r="P82" s="77">
        <v>68.53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10.19</v>
      </c>
      <c r="U82" s="78">
        <f>SUMPRODUCT(LTA!F82:AJ82,LTA!F$102:AJ$102,LTA!F$104:AJ$104)</f>
        <v>79.59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286.84999999999997</v>
      </c>
      <c r="AB82" s="117">
        <f>-STOA!O82</f>
        <v>0</v>
      </c>
      <c r="AC82">
        <f t="shared" si="3"/>
        <v>11.572815557281652</v>
      </c>
      <c r="AD82">
        <f t="shared" si="4"/>
        <v>1303.5198614065425</v>
      </c>
      <c r="AE82">
        <f>'IDT-1'!C82</f>
        <v>0</v>
      </c>
      <c r="AF82" s="26"/>
      <c r="AG82">
        <f t="shared" si="5"/>
        <v>1303.5198614065425</v>
      </c>
      <c r="AI82" s="75">
        <f>PXIL!I82</f>
        <v>0</v>
      </c>
      <c r="AJ82" s="75">
        <f>PXIL!O82</f>
        <v>0</v>
      </c>
      <c r="AK82" s="75">
        <f>RTM_IEX!I82</f>
        <v>30.66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48.359999999999992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724.50789903705015</v>
      </c>
      <c r="P83" s="77">
        <v>68.53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10.52</v>
      </c>
      <c r="U83" s="78">
        <f>SUMPRODUCT(LTA!F83:AJ83,LTA!F$102:AJ$102,LTA!F$104:AJ$104)</f>
        <v>79.820000000000007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286.84999999999997</v>
      </c>
      <c r="AB83" s="117">
        <f>-STOA!O83</f>
        <v>0</v>
      </c>
      <c r="AC83">
        <f t="shared" si="3"/>
        <v>11.595830725497278</v>
      </c>
      <c r="AD83">
        <f t="shared" si="4"/>
        <v>1306.1122062628297</v>
      </c>
      <c r="AE83">
        <f>'IDT-1'!C83</f>
        <v>0</v>
      </c>
      <c r="AF83" s="26"/>
      <c r="AG83">
        <f t="shared" si="5"/>
        <v>1306.1122062628297</v>
      </c>
      <c r="AI83" s="75">
        <f>PXIL!I83</f>
        <v>0</v>
      </c>
      <c r="AJ83" s="75">
        <f>PXIL!O83</f>
        <v>0</v>
      </c>
      <c r="AK83" s="75">
        <f>RTM_IEX!I83</f>
        <v>50.91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48.359999999999992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724.50789903705015</v>
      </c>
      <c r="P84" s="77">
        <v>68.53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11.19</v>
      </c>
      <c r="U84" s="78">
        <f>SUMPRODUCT(LTA!F84:AJ84,LTA!F$102:AJ$102,LTA!F$104:AJ$104)</f>
        <v>80.2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286.84999999999997</v>
      </c>
      <c r="AB84" s="117">
        <f>-STOA!O84</f>
        <v>0</v>
      </c>
      <c r="AC84">
        <f t="shared" si="3"/>
        <v>11.621262725497278</v>
      </c>
      <c r="AD84">
        <f t="shared" si="4"/>
        <v>1308.9767742628298</v>
      </c>
      <c r="AE84">
        <f>'IDT-1'!C84</f>
        <v>0</v>
      </c>
      <c r="AF84" s="26"/>
      <c r="AG84">
        <f t="shared" si="5"/>
        <v>1308.9767742628298</v>
      </c>
      <c r="AI84" s="75">
        <f>PXIL!I84</f>
        <v>0</v>
      </c>
      <c r="AJ84" s="75">
        <f>PXIL!O84</f>
        <v>0</v>
      </c>
      <c r="AK84" s="75">
        <f>RTM_IEX!I84</f>
        <v>52.75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19.28</v>
      </c>
      <c r="H85">
        <f>PPCL_Spot!Q85</f>
        <v>4.49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725.86735580505024</v>
      </c>
      <c r="P85" s="77">
        <v>68.53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11.75</v>
      </c>
      <c r="U85" s="78">
        <f>SUMPRODUCT(LTA!F85:AJ85,LTA!F$102:AJ$102,LTA!F$104:AJ$104)</f>
        <v>80.540000000000006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286.84999999999997</v>
      </c>
      <c r="AB85" s="117">
        <f>-STOA!O85</f>
        <v>0</v>
      </c>
      <c r="AC85">
        <f t="shared" si="3"/>
        <v>11.216848582666655</v>
      </c>
      <c r="AD85">
        <f t="shared" si="4"/>
        <v>1253.3806451736602</v>
      </c>
      <c r="AE85">
        <f>'IDT-1'!C85</f>
        <v>0</v>
      </c>
      <c r="AF85" s="26"/>
      <c r="AG85">
        <f t="shared" si="5"/>
        <v>1253.3806451736602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48.359999999999992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713.20145479705047</v>
      </c>
      <c r="P86" s="77">
        <v>68.53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12.52</v>
      </c>
      <c r="U86" s="78">
        <f>SUMPRODUCT(LTA!F86:AJ86,LTA!F$102:AJ$102,LTA!F$104:AJ$104)</f>
        <v>80.860000000000014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1.05</v>
      </c>
      <c r="Z86" s="75">
        <f>IEX!O86</f>
        <v>0</v>
      </c>
      <c r="AA86" s="117">
        <f>STOA!I86</f>
        <v>286.84999999999997</v>
      </c>
      <c r="AB86" s="117">
        <f>-STOA!O86</f>
        <v>0</v>
      </c>
      <c r="AC86">
        <f t="shared" si="3"/>
        <v>11.494486016185281</v>
      </c>
      <c r="AD86">
        <f t="shared" si="4"/>
        <v>1294.6971067321419</v>
      </c>
      <c r="AE86">
        <f>'IDT-1'!C86</f>
        <v>0</v>
      </c>
      <c r="AF86" s="26"/>
      <c r="AG86">
        <f t="shared" si="5"/>
        <v>1294.6971067321419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46.61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48.359999999999992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708.84529104305045</v>
      </c>
      <c r="P87" s="77">
        <v>68.53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10.28</v>
      </c>
      <c r="U87" s="78">
        <f>SUMPRODUCT(LTA!F87:AJ87,LTA!F$102:AJ$102,LTA!F$104:AJ$104)</f>
        <v>79.830000000000013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367.21999999999997</v>
      </c>
      <c r="AB87" s="117">
        <f>-STOA!O87</f>
        <v>0</v>
      </c>
      <c r="AC87">
        <f t="shared" si="3"/>
        <v>12.114739513648871</v>
      </c>
      <c r="AD87">
        <f t="shared" si="4"/>
        <v>1274.1606894806785</v>
      </c>
      <c r="AE87">
        <f>'IDT-1'!C87</f>
        <v>0</v>
      </c>
      <c r="AF87" s="26"/>
      <c r="AG87">
        <f t="shared" si="5"/>
        <v>1274.1606894806785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48.359999999999992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709.16077352105049</v>
      </c>
      <c r="P88" s="77">
        <v>68.53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9.8800000000000008</v>
      </c>
      <c r="U88" s="78">
        <f>SUMPRODUCT(LTA!F88:AJ88,LTA!F$102:AJ$102,LTA!F$104:AJ$104)</f>
        <v>79.87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367.21999999999997</v>
      </c>
      <c r="AB88" s="117">
        <f>-STOA!O88</f>
        <v>0</v>
      </c>
      <c r="AC88">
        <f t="shared" si="3"/>
        <v>11.981175846622341</v>
      </c>
      <c r="AD88">
        <f t="shared" si="4"/>
        <v>1289.2497356257049</v>
      </c>
      <c r="AE88">
        <f>'IDT-1'!C88</f>
        <v>0</v>
      </c>
      <c r="AF88" s="26"/>
      <c r="AG88">
        <f t="shared" si="5"/>
        <v>1289.2497356257049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48.359999999999992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712.6912239150505</v>
      </c>
      <c r="P89" s="77">
        <v>68.53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9.81</v>
      </c>
      <c r="U89" s="78">
        <f>SUMPRODUCT(LTA!F89:AJ89,LTA!F$102:AJ$102,LTA!F$104:AJ$104)</f>
        <v>79.92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367.21999999999997</v>
      </c>
      <c r="AB89" s="117">
        <f>-STOA!O89</f>
        <v>0</v>
      </c>
      <c r="AC89">
        <f t="shared" si="3"/>
        <v>12.356841085311492</v>
      </c>
      <c r="AD89">
        <f t="shared" si="4"/>
        <v>1311.4745207810156</v>
      </c>
      <c r="AE89">
        <f>'IDT-1'!C89</f>
        <v>0</v>
      </c>
      <c r="AF89" s="26"/>
      <c r="AG89">
        <f t="shared" si="5"/>
        <v>1311.4745207810156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-40</v>
      </c>
      <c r="AM89" s="75">
        <f>RTM_PXI!I89</f>
        <v>0</v>
      </c>
      <c r="AN89" s="75">
        <f>RTM_PXI!O89</f>
        <v>0</v>
      </c>
      <c r="AO89" s="192">
        <f>GDAM_IEX!I89</f>
        <v>29.09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48.359999999999992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712.6912239150505</v>
      </c>
      <c r="P90" s="77">
        <v>68.53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9.43</v>
      </c>
      <c r="U90" s="78">
        <f>SUMPRODUCT(LTA!F90:AJ90,LTA!F$102:AJ$102,LTA!F$104:AJ$104)</f>
        <v>79.98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9.4700000000000006</v>
      </c>
      <c r="Z90" s="75">
        <f>IEX!O90</f>
        <v>0</v>
      </c>
      <c r="AA90" s="117">
        <f>STOA!I90</f>
        <v>367.21999999999997</v>
      </c>
      <c r="AB90" s="117">
        <f>-STOA!O90</f>
        <v>0</v>
      </c>
      <c r="AC90">
        <f t="shared" si="3"/>
        <v>12.465355810089543</v>
      </c>
      <c r="AD90">
        <f t="shared" si="4"/>
        <v>1343.7860060562377</v>
      </c>
      <c r="AE90">
        <f>'IDT-1'!C90</f>
        <v>0</v>
      </c>
      <c r="AF90" s="26"/>
      <c r="AG90">
        <f t="shared" si="5"/>
        <v>1343.7860060562377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42.36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4.8184942205560759</v>
      </c>
      <c r="I91">
        <f>Bawana_NG!Q91</f>
        <v>48.668050158246871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714.25193072505033</v>
      </c>
      <c r="P91" s="77">
        <v>68.53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13.66</v>
      </c>
      <c r="U91" s="78">
        <f>SUMPRODUCT(LTA!F91:AJ91,LTA!F$102:AJ$102,LTA!F$104:AJ$104)</f>
        <v>80.150000000000006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439.46</v>
      </c>
      <c r="AB91" s="117">
        <f>-STOA!O91</f>
        <v>0</v>
      </c>
      <c r="AC91">
        <f t="shared" si="3"/>
        <v>12.432187794885143</v>
      </c>
      <c r="AD91">
        <f t="shared" si="4"/>
        <v>1400.3164252602448</v>
      </c>
      <c r="AE91">
        <f>'IDT-1'!C91</f>
        <v>0</v>
      </c>
      <c r="AF91" s="26"/>
      <c r="AG91">
        <f t="shared" si="5"/>
        <v>1400.3164252602448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48.668050158246871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714.25193072505033</v>
      </c>
      <c r="P92" s="77">
        <v>68.53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13.88</v>
      </c>
      <c r="U92" s="78">
        <f>SUMPRODUCT(LTA!F92:AJ92,LTA!F$102:AJ$102,LTA!F$104:AJ$104)</f>
        <v>80.28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439.46</v>
      </c>
      <c r="AB92" s="117">
        <f>-STOA!O92</f>
        <v>0</v>
      </c>
      <c r="AC92">
        <f t="shared" si="3"/>
        <v>13.181154059464994</v>
      </c>
      <c r="AD92">
        <f t="shared" si="4"/>
        <v>1374.1889647751088</v>
      </c>
      <c r="AE92">
        <f>'IDT-1'!C92</f>
        <v>0</v>
      </c>
      <c r="AF92" s="26"/>
      <c r="AG92">
        <f t="shared" si="5"/>
        <v>1374.1889647751088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-55</v>
      </c>
      <c r="AM92" s="75">
        <f>RTM_PXI!I92</f>
        <v>0</v>
      </c>
      <c r="AN92" s="75">
        <f>RTM_PXI!O92</f>
        <v>0</v>
      </c>
      <c r="AO92" s="192">
        <f>GDAM_IEX!I92</f>
        <v>29.09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48.668050158246871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712.1308580050503</v>
      </c>
      <c r="P93" s="77">
        <v>68.53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13.97</v>
      </c>
      <c r="U93" s="78">
        <f>SUMPRODUCT(LTA!F93:AJ93,LTA!F$102:AJ$102,LTA!F$104:AJ$104)</f>
        <v>80.430000000000007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439.46</v>
      </c>
      <c r="AB93" s="117">
        <f>-STOA!O93</f>
        <v>0</v>
      </c>
      <c r="AC93">
        <f t="shared" si="3"/>
        <v>13.288098516159799</v>
      </c>
      <c r="AD93">
        <f t="shared" si="4"/>
        <v>1496.7230965019992</v>
      </c>
      <c r="AE93">
        <f>'IDT-1'!C93</f>
        <v>0</v>
      </c>
      <c r="AF93" s="26"/>
      <c r="AG93">
        <f t="shared" si="5"/>
        <v>1496.7230965019992</v>
      </c>
      <c r="AI93" s="75">
        <f>PXIL!I93</f>
        <v>0</v>
      </c>
      <c r="AJ93" s="75">
        <f>PXIL!O93</f>
        <v>0</v>
      </c>
      <c r="AK93" s="75">
        <f>RTM_IEX!I93</f>
        <v>44.93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53.33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48.668050158246871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712.1308580050503</v>
      </c>
      <c r="P94" s="77">
        <v>68.53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14.19</v>
      </c>
      <c r="U94" s="78">
        <f>SUMPRODUCT(LTA!F94:AJ94,LTA!F$102:AJ$102,LTA!F$104:AJ$104)</f>
        <v>80.67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1.34</v>
      </c>
      <c r="Z94" s="75">
        <f>IEX!O94</f>
        <v>0</v>
      </c>
      <c r="AA94" s="117">
        <f>STOA!I94</f>
        <v>439.46</v>
      </c>
      <c r="AB94" s="117">
        <f>-STOA!O94</f>
        <v>0</v>
      </c>
      <c r="AC94">
        <f t="shared" si="3"/>
        <v>12.9308185161598</v>
      </c>
      <c r="AD94">
        <f t="shared" si="4"/>
        <v>1456.480376501999</v>
      </c>
      <c r="AE94">
        <f>'IDT-1'!C94</f>
        <v>0</v>
      </c>
      <c r="AF94" s="26"/>
      <c r="AG94">
        <f t="shared" si="5"/>
        <v>1456.480376501999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55.86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49.14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701.84576769684281</v>
      </c>
      <c r="P95" s="77">
        <v>68.53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14.36</v>
      </c>
      <c r="U95" s="78">
        <f>SUMPRODUCT(LTA!F95:AJ95,LTA!F$102:AJ$102,LTA!F$104:AJ$104)</f>
        <v>80.710000000000008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8.27</v>
      </c>
      <c r="Z95" s="75">
        <f>IEX!O95</f>
        <v>0</v>
      </c>
      <c r="AA95" s="117">
        <f>STOA!I95</f>
        <v>468.51000000000005</v>
      </c>
      <c r="AB95" s="117">
        <f>-STOA!O95</f>
        <v>0</v>
      </c>
      <c r="AC95">
        <f t="shared" si="3"/>
        <v>13.119188155276955</v>
      </c>
      <c r="AD95">
        <f t="shared" si="4"/>
        <v>1457.6088663964276</v>
      </c>
      <c r="AE95">
        <f>'IDT-1'!C95</f>
        <v>0</v>
      </c>
      <c r="AF95" s="26"/>
      <c r="AG95">
        <f t="shared" si="5"/>
        <v>1457.6088663964276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40.799999999999997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49.14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694.57833849284282</v>
      </c>
      <c r="P96" s="77">
        <v>68.53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14.52</v>
      </c>
      <c r="U96" s="78">
        <f>SUMPRODUCT(LTA!F96:AJ96,LTA!F$102:AJ$102,LTA!F$104:AJ$104)</f>
        <v>80.760000000000005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16.010000000000002</v>
      </c>
      <c r="Z96" s="75">
        <f>IEX!O96</f>
        <v>0</v>
      </c>
      <c r="AA96" s="117">
        <f>STOA!I96</f>
        <v>468.51000000000005</v>
      </c>
      <c r="AB96" s="117">
        <f>-STOA!O96</f>
        <v>0</v>
      </c>
      <c r="AC96">
        <f t="shared" si="3"/>
        <v>13.067340140670776</v>
      </c>
      <c r="AD96">
        <f t="shared" si="4"/>
        <v>1461.8132852070337</v>
      </c>
      <c r="AE96">
        <f>'IDT-1'!C96</f>
        <v>0</v>
      </c>
      <c r="AF96" s="26"/>
      <c r="AG96">
        <f t="shared" si="5"/>
        <v>1461.8132852070337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</v>
      </c>
      <c r="AM96" s="75">
        <f>RTM_PXI!I96</f>
        <v>0</v>
      </c>
      <c r="AN96" s="75">
        <f>RTM_PXI!O96</f>
        <v>0</v>
      </c>
      <c r="AO96" s="192">
        <f>GDAM_IEX!I96</f>
        <v>39.270000000000003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695.12212125084284</v>
      </c>
      <c r="P97" s="77">
        <v>68.53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14.71</v>
      </c>
      <c r="U97" s="78">
        <f>SUMPRODUCT(LTA!F97:AJ97,LTA!F$102:AJ$102,LTA!F$104:AJ$104)</f>
        <v>80.820000000000007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8.24</v>
      </c>
      <c r="Z97" s="75">
        <f>IEX!O97</f>
        <v>0</v>
      </c>
      <c r="AA97" s="117">
        <f>STOA!I97</f>
        <v>468.51000000000005</v>
      </c>
      <c r="AB97" s="117">
        <f>-STOA!O97</f>
        <v>0</v>
      </c>
      <c r="AC97">
        <f t="shared" si="3"/>
        <v>13.245073341774107</v>
      </c>
      <c r="AD97">
        <f t="shared" si="4"/>
        <v>1451.6993347639307</v>
      </c>
      <c r="AE97">
        <f>'IDT-1'!C97</f>
        <v>0</v>
      </c>
      <c r="AF97" s="26"/>
      <c r="AG97">
        <f t="shared" si="5"/>
        <v>1451.6993347639307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51.31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49.14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695.12212125084284</v>
      </c>
      <c r="P98" s="77">
        <v>68.53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15.43</v>
      </c>
      <c r="U98" s="78">
        <f>SUMPRODUCT(LTA!F98:AJ98,LTA!F$102:AJ$102,LTA!F$104:AJ$104)</f>
        <v>80.88000000000001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468.51000000000005</v>
      </c>
      <c r="AB98" s="117">
        <f>-STOA!O98</f>
        <v>0</v>
      </c>
      <c r="AC98">
        <f t="shared" si="3"/>
        <v>13.065740066552154</v>
      </c>
      <c r="AD98">
        <f t="shared" si="4"/>
        <v>1451.5886680391525</v>
      </c>
      <c r="AE98">
        <f>'IDT-1'!C98</f>
        <v>0</v>
      </c>
      <c r="AF98" s="26"/>
      <c r="AG98">
        <f t="shared" si="5"/>
        <v>1451.5886680391525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</v>
      </c>
      <c r="AM98" s="75">
        <f>RTM_PXI!I98</f>
        <v>0</v>
      </c>
      <c r="AN98" s="75">
        <f>RTM_PXI!O98</f>
        <v>0</v>
      </c>
      <c r="AO98" s="192">
        <f>GDAM_IEX!I98</f>
        <v>48.48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0.20649586100625081</v>
      </c>
      <c r="F99">
        <f t="shared" si="6"/>
        <v>0</v>
      </c>
      <c r="G99">
        <f t="shared" si="6"/>
        <v>0.46271999999999947</v>
      </c>
      <c r="H99">
        <f t="shared" si="6"/>
        <v>0.15292977696816651</v>
      </c>
      <c r="I99">
        <f t="shared" si="6"/>
        <v>1.1682407981373317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16.635253279022713</v>
      </c>
      <c r="P99" s="77">
        <f t="shared" si="6"/>
        <v>1.5944774999999998</v>
      </c>
      <c r="Q99" s="77">
        <f t="shared" si="6"/>
        <v>0.40176000000000017</v>
      </c>
      <c r="R99" s="80">
        <f t="shared" si="6"/>
        <v>0.29233749999999986</v>
      </c>
      <c r="S99" s="80">
        <f t="shared" si="6"/>
        <v>0</v>
      </c>
      <c r="T99" s="78">
        <f t="shared" si="6"/>
        <v>1.4593725</v>
      </c>
      <c r="U99" s="78">
        <f t="shared" si="6"/>
        <v>1.9117624999999998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3.628E-2</v>
      </c>
      <c r="Z99" s="75">
        <f t="shared" si="6"/>
        <v>-1.7625</v>
      </c>
      <c r="AA99" s="117">
        <f t="shared" si="6"/>
        <v>7.1457074999999994</v>
      </c>
      <c r="AB99" s="117">
        <f t="shared" si="6"/>
        <v>0</v>
      </c>
      <c r="AC99">
        <f t="shared" si="6"/>
        <v>0.30191721930432114</v>
      </c>
      <c r="AD99">
        <f t="shared" si="6"/>
        <v>30.000652495830138</v>
      </c>
      <c r="AE99">
        <f t="shared" si="6"/>
        <v>0</v>
      </c>
      <c r="AG99">
        <f t="shared" si="6"/>
        <v>30.000652495830138</v>
      </c>
      <c r="AI99">
        <f t="shared" si="6"/>
        <v>0</v>
      </c>
      <c r="AJ99">
        <f t="shared" si="6"/>
        <v>0</v>
      </c>
      <c r="AK99">
        <f t="shared" si="6"/>
        <v>0.509405</v>
      </c>
      <c r="AL99">
        <f t="shared" si="6"/>
        <v>-0.23175000000000001</v>
      </c>
      <c r="AM99">
        <f t="shared" si="6"/>
        <v>0</v>
      </c>
      <c r="AN99">
        <f t="shared" si="6"/>
        <v>0</v>
      </c>
      <c r="AO99">
        <f t="shared" si="6"/>
        <v>0.3200774999999999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878.28057287893387</v>
      </c>
      <c r="P3" s="77">
        <v>75.33</v>
      </c>
      <c r="Q3" s="77">
        <v>20.23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419.77999999999992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190.05</v>
      </c>
      <c r="Z3" s="75">
        <f>IEX!P3</f>
        <v>0</v>
      </c>
      <c r="AA3" s="117">
        <f>STOA!J3</f>
        <v>203.81</v>
      </c>
      <c r="AB3" s="117">
        <f>-STOA!P3</f>
        <v>0</v>
      </c>
      <c r="AC3">
        <f>SUMIF(B3:AB3,"&gt;0")*$AC$2-SUMIF(B3:AB3,"&lt;0")*($AC$2/(1-$AC$2))+SUMIF(AI3:AR3,"&gt;0")*$AC$2-SUMIF(AI3:AR3,"&lt;0")*($AC$2/(1-$AC$2))</f>
        <v>16.709063776879084</v>
      </c>
      <c r="AD3">
        <f>SUM(B3:AB3,AI3:AR3)-AC3</f>
        <v>1882.0481835957441</v>
      </c>
      <c r="AE3">
        <f>'IDT-1'!F3</f>
        <v>0</v>
      </c>
      <c r="AF3" s="26"/>
      <c r="AG3">
        <f>SUM(AD3:AF3)</f>
        <v>1882.0481835957441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878.15367234941004</v>
      </c>
      <c r="P4" s="77">
        <v>75.33</v>
      </c>
      <c r="Q4" s="77">
        <v>20.23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419.86999999999995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164.83</v>
      </c>
      <c r="Z4" s="75">
        <f>IEX!P4</f>
        <v>0</v>
      </c>
      <c r="AA4" s="117">
        <f>STOA!J4</f>
        <v>203.81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16.486803052219276</v>
      </c>
      <c r="AD4">
        <f t="shared" ref="AD4:AD67" si="1">SUM(B4:AB4,AI4:AR4)-AC4</f>
        <v>1857.01354379088</v>
      </c>
      <c r="AE4">
        <f>'IDT-1'!F4</f>
        <v>0</v>
      </c>
      <c r="AF4" s="26"/>
      <c r="AG4">
        <f t="shared" ref="AG4:AG67" si="2">SUM(AD4:AF4)</f>
        <v>1857.01354379088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876.68638298242593</v>
      </c>
      <c r="P5" s="77">
        <v>75.33</v>
      </c>
      <c r="Q5" s="77">
        <v>20.23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419.21999999999991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142.53</v>
      </c>
      <c r="Z5" s="75">
        <f>IEX!P5</f>
        <v>0</v>
      </c>
      <c r="AA5" s="117">
        <f>STOA!J5</f>
        <v>203.81</v>
      </c>
      <c r="AB5" s="117">
        <f>-STOA!P5</f>
        <v>0</v>
      </c>
      <c r="AC5">
        <f t="shared" si="0"/>
        <v>16.671446644288601</v>
      </c>
      <c r="AD5">
        <f t="shared" si="1"/>
        <v>1787.4116108318265</v>
      </c>
      <c r="AE5">
        <f>'IDT-1'!F5</f>
        <v>0</v>
      </c>
      <c r="AF5" s="26"/>
      <c r="AG5">
        <f t="shared" si="2"/>
        <v>1787.4116108318265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870.33632556172131</v>
      </c>
      <c r="P6" s="77">
        <v>75.33</v>
      </c>
      <c r="Q6" s="77">
        <v>20.23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419.19999999999993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121.2</v>
      </c>
      <c r="Z6" s="75">
        <f>IEX!P6</f>
        <v>0</v>
      </c>
      <c r="AA6" s="117">
        <f>STOA!J6</f>
        <v>203.81</v>
      </c>
      <c r="AB6" s="117">
        <f>-STOA!P6</f>
        <v>0</v>
      </c>
      <c r="AC6">
        <f t="shared" si="0"/>
        <v>16.427686138986402</v>
      </c>
      <c r="AD6">
        <f t="shared" si="1"/>
        <v>1759.9553139164241</v>
      </c>
      <c r="AE6">
        <f>'IDT-1'!F6</f>
        <v>0</v>
      </c>
      <c r="AF6" s="26"/>
      <c r="AG6">
        <f t="shared" si="2"/>
        <v>1759.9553139164241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6.5175860792299138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863.20047448612138</v>
      </c>
      <c r="P7" s="77">
        <v>75.33</v>
      </c>
      <c r="Q7" s="77">
        <v>20.23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419.22999999999996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101.81</v>
      </c>
      <c r="Z7" s="75">
        <f>IEX!P7</f>
        <v>0</v>
      </c>
      <c r="AA7" s="117">
        <f>STOA!J7</f>
        <v>203.72</v>
      </c>
      <c r="AB7" s="117">
        <f>-STOA!P7</f>
        <v>0</v>
      </c>
      <c r="AC7">
        <f t="shared" si="0"/>
        <v>15.789969668519559</v>
      </c>
      <c r="AD7">
        <f t="shared" si="1"/>
        <v>1778.5247653905212</v>
      </c>
      <c r="AE7">
        <f>'IDT-1'!F7</f>
        <v>0</v>
      </c>
      <c r="AF7" s="26"/>
      <c r="AG7">
        <f t="shared" si="2"/>
        <v>1778.5247653905212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5.90625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861.65387198135954</v>
      </c>
      <c r="P8" s="77">
        <v>75.33</v>
      </c>
      <c r="Q8" s="77">
        <v>20.23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419.09999999999997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79.510000000000005</v>
      </c>
      <c r="Z8" s="75">
        <f>IEX!P8</f>
        <v>0</v>
      </c>
      <c r="AA8" s="117">
        <f>STOA!J8</f>
        <v>203.72</v>
      </c>
      <c r="AB8" s="117">
        <f>-STOA!P8</f>
        <v>0</v>
      </c>
      <c r="AC8">
        <f t="shared" si="0"/>
        <v>15.573595808980432</v>
      </c>
      <c r="AD8">
        <f t="shared" si="1"/>
        <v>1754.1532006660686</v>
      </c>
      <c r="AE8">
        <f>'IDT-1'!F8</f>
        <v>0</v>
      </c>
      <c r="AF8" s="26"/>
      <c r="AG8">
        <f t="shared" si="2"/>
        <v>1754.1532006660686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5.90625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855.78655668335944</v>
      </c>
      <c r="P9" s="77">
        <v>75.33</v>
      </c>
      <c r="Q9" s="77">
        <v>20.23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419.07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57.21</v>
      </c>
      <c r="Z9" s="75">
        <f>IEX!P9</f>
        <v>0</v>
      </c>
      <c r="AA9" s="117">
        <f>STOA!J9</f>
        <v>203.72</v>
      </c>
      <c r="AB9" s="117">
        <f>-STOA!P9</f>
        <v>0</v>
      </c>
      <c r="AC9">
        <f t="shared" si="0"/>
        <v>15.813756448078774</v>
      </c>
      <c r="AD9">
        <f t="shared" si="1"/>
        <v>1670.7157247289701</v>
      </c>
      <c r="AE9">
        <f>'IDT-1'!F9</f>
        <v>0</v>
      </c>
      <c r="AF9" s="26"/>
      <c r="AG9">
        <f t="shared" si="2"/>
        <v>1670.7157247289701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855.78655668335944</v>
      </c>
      <c r="P10" s="77">
        <v>75.33</v>
      </c>
      <c r="Q10" s="77">
        <v>20.23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418.64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33.94</v>
      </c>
      <c r="Z10" s="75">
        <f>IEX!P10</f>
        <v>0</v>
      </c>
      <c r="AA10" s="117">
        <f>STOA!J10</f>
        <v>203.72</v>
      </c>
      <c r="AB10" s="117">
        <f>-STOA!P10</f>
        <v>0</v>
      </c>
      <c r="AC10">
        <f t="shared" si="0"/>
        <v>15.126524434358032</v>
      </c>
      <c r="AD10">
        <f t="shared" si="1"/>
        <v>1703.796706742691</v>
      </c>
      <c r="AE10">
        <f>'IDT-1'!F10</f>
        <v>0</v>
      </c>
      <c r="AF10" s="26"/>
      <c r="AG10">
        <f t="shared" si="2"/>
        <v>1703.796706742691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9.8727219626168239</v>
      </c>
      <c r="F11">
        <f>GT_Spot!T11</f>
        <v>0</v>
      </c>
      <c r="G11">
        <f>PPCL_NG!T11</f>
        <v>23.14</v>
      </c>
      <c r="H11">
        <f>PPCL_Spot!T11</f>
        <v>5.74</v>
      </c>
      <c r="I11">
        <f>Bawana_NG!T11</f>
        <v>68.95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852.26690874471842</v>
      </c>
      <c r="P11" s="77">
        <v>75.33</v>
      </c>
      <c r="Q11" s="77">
        <v>20.23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416.16999999999996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11.64</v>
      </c>
      <c r="Z11" s="75">
        <f>IEX!P11</f>
        <v>0</v>
      </c>
      <c r="AA11" s="117">
        <f>STOA!J11</f>
        <v>203.62</v>
      </c>
      <c r="AB11" s="117">
        <f>-STOA!P11</f>
        <v>0</v>
      </c>
      <c r="AC11">
        <f t="shared" si="0"/>
        <v>15.067197938279433</v>
      </c>
      <c r="AD11">
        <f t="shared" si="1"/>
        <v>1646.8924327690559</v>
      </c>
      <c r="AE11">
        <f>'IDT-1'!F11</f>
        <v>0</v>
      </c>
      <c r="AF11" s="26"/>
      <c r="AG11">
        <f t="shared" si="2"/>
        <v>1646.8924327690559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9.6558644859813096</v>
      </c>
      <c r="F12">
        <f>GT_Spot!T12</f>
        <v>0</v>
      </c>
      <c r="G12">
        <f>PPCL_NG!T12</f>
        <v>23.14</v>
      </c>
      <c r="H12">
        <f>PPCL_Spot!T12</f>
        <v>5.74</v>
      </c>
      <c r="I12">
        <f>Bawana_NG!T12</f>
        <v>68.95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849.685833630621</v>
      </c>
      <c r="P12" s="77">
        <v>71.819999999999993</v>
      </c>
      <c r="Q12" s="77">
        <v>20.23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415.97999999999996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203.62</v>
      </c>
      <c r="AB12" s="117">
        <f>-STOA!P12</f>
        <v>0</v>
      </c>
      <c r="AC12">
        <f t="shared" si="0"/>
        <v>14.907584131480984</v>
      </c>
      <c r="AD12">
        <f t="shared" si="1"/>
        <v>1628.9141139851215</v>
      </c>
      <c r="AE12">
        <f>'IDT-1'!F12</f>
        <v>-10.255000000000001</v>
      </c>
      <c r="AF12" s="26"/>
      <c r="AG12">
        <f t="shared" si="2"/>
        <v>1618.6591139851214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9.0234966462525534</v>
      </c>
      <c r="F13">
        <f>GT_Spot!T13</f>
        <v>0</v>
      </c>
      <c r="G13">
        <f>PPCL_NG!T13</f>
        <v>23.14</v>
      </c>
      <c r="H13">
        <f>PPCL_Spot!T13</f>
        <v>5.09</v>
      </c>
      <c r="I13">
        <f>Bawana_NG!T13</f>
        <v>68.95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848.82685070584125</v>
      </c>
      <c r="P13" s="77">
        <v>71.819999999999993</v>
      </c>
      <c r="Q13" s="77">
        <v>20.23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416.05999999999995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203.62</v>
      </c>
      <c r="AB13" s="117">
        <f>-STOA!P13</f>
        <v>0</v>
      </c>
      <c r="AC13">
        <f t="shared" si="0"/>
        <v>14.667491056698427</v>
      </c>
      <c r="AD13">
        <f t="shared" si="1"/>
        <v>1652.0928562953954</v>
      </c>
      <c r="AE13">
        <f>'IDT-1'!F13</f>
        <v>-30.370999999999999</v>
      </c>
      <c r="AF13" s="26"/>
      <c r="AG13">
        <f t="shared" si="2"/>
        <v>1621.7218562953954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9.212540099154273</v>
      </c>
      <c r="F14">
        <f>GT_Spot!T14</f>
        <v>0</v>
      </c>
      <c r="G14">
        <f>PPCL_NG!T14</f>
        <v>23.14</v>
      </c>
      <c r="H14">
        <f>PPCL_Spot!T14</f>
        <v>5.33</v>
      </c>
      <c r="I14">
        <f>Bawana_NG!T14</f>
        <v>68.95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844.73026290144128</v>
      </c>
      <c r="P14" s="77">
        <v>71.819999999999993</v>
      </c>
      <c r="Q14" s="77">
        <v>20.23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416.12999999999994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203.62</v>
      </c>
      <c r="AB14" s="117">
        <f>-STOA!P14</f>
        <v>0</v>
      </c>
      <c r="AC14">
        <f t="shared" si="0"/>
        <v>14.990957767293054</v>
      </c>
      <c r="AD14">
        <f t="shared" si="1"/>
        <v>1608.1718452333023</v>
      </c>
      <c r="AE14">
        <f>'IDT-1'!F14</f>
        <v>-53.161000000000001</v>
      </c>
      <c r="AF14" s="26"/>
      <c r="AG14">
        <f t="shared" si="2"/>
        <v>1555.0108452333022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9.212540099154273</v>
      </c>
      <c r="F15">
        <f>GT_Spot!T15</f>
        <v>0</v>
      </c>
      <c r="G15">
        <f>PPCL_NG!T15</f>
        <v>23.14</v>
      </c>
      <c r="H15">
        <f>PPCL_Spot!T15</f>
        <v>5.6683328432813873</v>
      </c>
      <c r="I15">
        <f>Bawana_NG!T15</f>
        <v>68.95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842.3406302222412</v>
      </c>
      <c r="P15" s="77">
        <v>71.819999999999993</v>
      </c>
      <c r="Q15" s="77">
        <v>20.23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415.89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203.53</v>
      </c>
      <c r="AB15" s="117">
        <f>-STOA!P15</f>
        <v>0</v>
      </c>
      <c r="AC15">
        <f t="shared" si="0"/>
        <v>14.785509227849156</v>
      </c>
      <c r="AD15">
        <f t="shared" si="1"/>
        <v>1665.3859939368276</v>
      </c>
      <c r="AE15">
        <f>'IDT-1'!F15</f>
        <v>-74.215000000000003</v>
      </c>
      <c r="AF15" s="26"/>
      <c r="AG15">
        <f t="shared" si="2"/>
        <v>1591.1709939368277</v>
      </c>
      <c r="AI15" s="75">
        <f>PXIL!J15</f>
        <v>0</v>
      </c>
      <c r="AJ15" s="75">
        <f>PXIL!P15</f>
        <v>0</v>
      </c>
      <c r="AK15" s="75">
        <f>RTM_IEX!J15</f>
        <v>19.39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9.212540099154273</v>
      </c>
      <c r="F16">
        <f>GT_Spot!T16</f>
        <v>0</v>
      </c>
      <c r="G16">
        <f>PPCL_NG!T16</f>
        <v>23.14</v>
      </c>
      <c r="H16">
        <f>PPCL_Spot!T16</f>
        <v>5.6683328432813873</v>
      </c>
      <c r="I16">
        <f>Bawana_NG!T16</f>
        <v>68.95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842.26486995064113</v>
      </c>
      <c r="P16" s="77">
        <v>71.819999999999993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415.86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203.53</v>
      </c>
      <c r="AB16" s="117">
        <f>-STOA!P16</f>
        <v>0</v>
      </c>
      <c r="AC16">
        <f t="shared" si="0"/>
        <v>14.613946537459075</v>
      </c>
      <c r="AD16">
        <f t="shared" si="1"/>
        <v>1646.0617963556176</v>
      </c>
      <c r="AE16">
        <f>'IDT-1'!F16</f>
        <v>-94.614999999999995</v>
      </c>
      <c r="AF16" s="26"/>
      <c r="AG16">
        <f t="shared" si="2"/>
        <v>1551.4467963556176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6.9979417818288727</v>
      </c>
      <c r="I17">
        <f>Bawana_NG!T17</f>
        <v>68.95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840.75746919247615</v>
      </c>
      <c r="P17" s="77">
        <v>71.819999999999993</v>
      </c>
      <c r="Q17" s="77">
        <v>20.23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416.57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203.53</v>
      </c>
      <c r="AB17" s="117">
        <f>-STOA!P17</f>
        <v>0</v>
      </c>
      <c r="AC17">
        <f t="shared" si="0"/>
        <v>14.815434352118352</v>
      </c>
      <c r="AD17">
        <f t="shared" si="1"/>
        <v>1668.7566511158764</v>
      </c>
      <c r="AE17">
        <f>'IDT-1'!F17</f>
        <v>-109.748</v>
      </c>
      <c r="AF17" s="26"/>
      <c r="AG17">
        <f t="shared" si="2"/>
        <v>1559.0086511158763</v>
      </c>
      <c r="AI17" s="75">
        <f>PXIL!J17</f>
        <v>0</v>
      </c>
      <c r="AJ17" s="75">
        <f>PXIL!P17</f>
        <v>0</v>
      </c>
      <c r="AK17" s="75">
        <f>RTM_IEX!J17</f>
        <v>19.39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6.9979417818288727</v>
      </c>
      <c r="I18">
        <f>Bawana_NG!T18</f>
        <v>68.95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836.80282948311105</v>
      </c>
      <c r="P18" s="77">
        <v>71.819999999999993</v>
      </c>
      <c r="Q18" s="77">
        <v>20.23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416.45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203.53</v>
      </c>
      <c r="AB18" s="117">
        <f>-STOA!P18</f>
        <v>0</v>
      </c>
      <c r="AC18">
        <f t="shared" si="0"/>
        <v>14.8752893483418</v>
      </c>
      <c r="AD18">
        <f t="shared" si="1"/>
        <v>1615.2321564102876</v>
      </c>
      <c r="AE18">
        <f>'IDT-1'!F18</f>
        <v>-124.782</v>
      </c>
      <c r="AF18" s="26"/>
      <c r="AG18">
        <f t="shared" si="2"/>
        <v>1490.4501564102877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6.9979417818288727</v>
      </c>
      <c r="I19">
        <f>Bawana_NG!T19</f>
        <v>68.95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831.01536644527619</v>
      </c>
      <c r="P19" s="77">
        <v>71.819999999999993</v>
      </c>
      <c r="Q19" s="77">
        <v>20.23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415.83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203.44</v>
      </c>
      <c r="AB19" s="117">
        <f>-STOA!P19</f>
        <v>0</v>
      </c>
      <c r="AC19">
        <f t="shared" si="0"/>
        <v>14.722399847942992</v>
      </c>
      <c r="AD19">
        <f t="shared" si="1"/>
        <v>1658.2775828728516</v>
      </c>
      <c r="AE19">
        <f>'IDT-1'!F19</f>
        <v>-139.70699999999999</v>
      </c>
      <c r="AF19" s="26"/>
      <c r="AG19">
        <f t="shared" si="2"/>
        <v>1518.5705828728514</v>
      </c>
      <c r="AI19" s="75">
        <f>PXIL!J19</f>
        <v>0</v>
      </c>
      <c r="AJ19" s="75">
        <f>PXIL!P19</f>
        <v>0</v>
      </c>
      <c r="AK19" s="75">
        <f>RTM_IEX!J19</f>
        <v>19.39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6.9979417818288727</v>
      </c>
      <c r="I20">
        <f>Bawana_NG!T20</f>
        <v>68.95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831.01536644527619</v>
      </c>
      <c r="P20" s="77">
        <v>71.819999999999993</v>
      </c>
      <c r="Q20" s="77">
        <v>20.23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415.95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203.44</v>
      </c>
      <c r="AB20" s="117">
        <f>-STOA!P20</f>
        <v>0</v>
      </c>
      <c r="AC20">
        <f t="shared" si="0"/>
        <v>14.819167673608854</v>
      </c>
      <c r="AD20">
        <f t="shared" si="1"/>
        <v>1608.9108150471857</v>
      </c>
      <c r="AE20">
        <f>'IDT-1'!F20</f>
        <v>-157</v>
      </c>
      <c r="AF20" s="26"/>
      <c r="AG20">
        <f t="shared" si="2"/>
        <v>1451.9108150471857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6.9979417818288727</v>
      </c>
      <c r="I21">
        <f>Bawana_NG!T21</f>
        <v>69.060842433697346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828.84081897407623</v>
      </c>
      <c r="P21" s="77">
        <v>71.819999999999993</v>
      </c>
      <c r="Q21" s="77">
        <v>20.23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415.96999999999997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-42</v>
      </c>
      <c r="AA21" s="117">
        <f>STOA!J21</f>
        <v>203.44</v>
      </c>
      <c r="AB21" s="117">
        <f>-STOA!P21</f>
        <v>0</v>
      </c>
      <c r="AC21">
        <f t="shared" si="0"/>
        <v>15.078352599545175</v>
      </c>
      <c r="AD21">
        <f t="shared" si="1"/>
        <v>1613.9979250837468</v>
      </c>
      <c r="AE21">
        <f>'IDT-1'!F21</f>
        <v>-135</v>
      </c>
      <c r="AF21" s="26"/>
      <c r="AG21">
        <f t="shared" si="2"/>
        <v>1478.9979250837468</v>
      </c>
      <c r="AI21" s="75">
        <f>PXIL!J21</f>
        <v>0</v>
      </c>
      <c r="AJ21" s="75">
        <f>PXIL!P21</f>
        <v>0</v>
      </c>
      <c r="AK21" s="75">
        <f>RTM_IEX!J21</f>
        <v>19.39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6.9979417818288727</v>
      </c>
      <c r="I22">
        <f>Bawana_NG!T22</f>
        <v>69.060842433697346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828.84081897407623</v>
      </c>
      <c r="P22" s="77">
        <v>71.819999999999993</v>
      </c>
      <c r="Q22" s="77">
        <v>20.23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415.89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-97</v>
      </c>
      <c r="AA22" s="117">
        <f>STOA!J22</f>
        <v>203.44</v>
      </c>
      <c r="AB22" s="117">
        <f>-STOA!P22</f>
        <v>0</v>
      </c>
      <c r="AC22">
        <f t="shared" si="0"/>
        <v>15.70604807654275</v>
      </c>
      <c r="AD22">
        <f t="shared" si="1"/>
        <v>1503.900229606749</v>
      </c>
      <c r="AE22">
        <f>'IDT-1'!F22</f>
        <v>-98</v>
      </c>
      <c r="AF22" s="26"/>
      <c r="AG22">
        <f t="shared" si="2"/>
        <v>1405.900229606749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6.9979417818288727</v>
      </c>
      <c r="I23">
        <f>Bawana_NG!T23</f>
        <v>69.060842433697346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829.02588180562384</v>
      </c>
      <c r="P23" s="77">
        <v>71.819999999999993</v>
      </c>
      <c r="Q23" s="77">
        <v>20.23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415.56999999999994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-103</v>
      </c>
      <c r="AA23" s="117">
        <f>STOA!J23</f>
        <v>203.34</v>
      </c>
      <c r="AB23" s="117">
        <f>-STOA!P23</f>
        <v>0</v>
      </c>
      <c r="AC23">
        <f t="shared" si="0"/>
        <v>15.745186931316704</v>
      </c>
      <c r="AD23">
        <f t="shared" si="1"/>
        <v>1566.5661535835227</v>
      </c>
      <c r="AE23">
        <f>'IDT-1'!F23</f>
        <v>-106</v>
      </c>
      <c r="AF23" s="26"/>
      <c r="AG23">
        <f t="shared" si="2"/>
        <v>1460.5661535835227</v>
      </c>
      <c r="AI23" s="75">
        <f>PXIL!J23</f>
        <v>0</v>
      </c>
      <c r="AJ23" s="75">
        <f>PXIL!P23</f>
        <v>0</v>
      </c>
      <c r="AK23" s="75">
        <f>RTM_IEX!J23</f>
        <v>33.94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6.9979417818288727</v>
      </c>
      <c r="I24">
        <f>Bawana_NG!T24</f>
        <v>69.060842433697346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829.02588180562384</v>
      </c>
      <c r="P24" s="77">
        <v>71.819999999999993</v>
      </c>
      <c r="Q24" s="77">
        <v>20.23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415.64999999999992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-132</v>
      </c>
      <c r="AA24" s="117">
        <f>STOA!J24</f>
        <v>203.34</v>
      </c>
      <c r="AB24" s="117">
        <f>-STOA!P24</f>
        <v>0</v>
      </c>
      <c r="AC24">
        <f t="shared" si="0"/>
        <v>15.8378565422933</v>
      </c>
      <c r="AD24">
        <f t="shared" si="1"/>
        <v>1488.613483972546</v>
      </c>
      <c r="AE24">
        <f>'IDT-1'!F24</f>
        <v>-90</v>
      </c>
      <c r="AF24" s="26"/>
      <c r="AG24">
        <f t="shared" si="2"/>
        <v>1398.613483972546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6.9979417818288727</v>
      </c>
      <c r="I25">
        <f>Bawana_NG!T25</f>
        <v>69.060842433697346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829.02588180562384</v>
      </c>
      <c r="P25" s="77">
        <v>71.819999999999993</v>
      </c>
      <c r="Q25" s="77">
        <v>20.23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415.60999999999996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-168</v>
      </c>
      <c r="AA25" s="117">
        <f>STOA!J25</f>
        <v>203.34</v>
      </c>
      <c r="AB25" s="117">
        <f>-STOA!P25</f>
        <v>0</v>
      </c>
      <c r="AC25">
        <f t="shared" si="0"/>
        <v>16.407889220259403</v>
      </c>
      <c r="AD25">
        <f t="shared" si="1"/>
        <v>1510.63345129458</v>
      </c>
      <c r="AE25">
        <f>'IDT-1'!F25</f>
        <v>-69</v>
      </c>
      <c r="AF25" s="26"/>
      <c r="AG25">
        <f t="shared" si="2"/>
        <v>1441.63345129458</v>
      </c>
      <c r="AI25" s="75">
        <f>PXIL!J25</f>
        <v>0</v>
      </c>
      <c r="AJ25" s="75">
        <f>PXIL!P25</f>
        <v>0</v>
      </c>
      <c r="AK25" s="75">
        <f>RTM_IEX!J25</f>
        <v>43.63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11.83917878528657</v>
      </c>
      <c r="F26">
        <f>GT_Spot!T26</f>
        <v>0</v>
      </c>
      <c r="G26">
        <f>PPCL_NG!T26</f>
        <v>23.14</v>
      </c>
      <c r="H26">
        <f>PPCL_Spot!T26</f>
        <v>6.9979417818288727</v>
      </c>
      <c r="I26">
        <f>Bawana_NG!T26</f>
        <v>69.060842433697346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825.56813403922376</v>
      </c>
      <c r="P26" s="77">
        <v>71.819999999999993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415.66999999999996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-197</v>
      </c>
      <c r="AA26" s="117">
        <f>STOA!J26</f>
        <v>203.34</v>
      </c>
      <c r="AB26" s="117">
        <f>-STOA!P26</f>
        <v>0</v>
      </c>
      <c r="AC26">
        <f t="shared" si="0"/>
        <v>16.381624688657727</v>
      </c>
      <c r="AD26">
        <f t="shared" si="1"/>
        <v>1419.2844723513788</v>
      </c>
      <c r="AE26">
        <f>'IDT-1'!F26</f>
        <v>-52</v>
      </c>
      <c r="AF26" s="26"/>
      <c r="AG26">
        <f t="shared" si="2"/>
        <v>1367.2844723513788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11.83917878528657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69.060842433697346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832.93195408202371</v>
      </c>
      <c r="P27" s="77">
        <v>71.819999999999993</v>
      </c>
      <c r="Q27" s="77">
        <v>20.23</v>
      </c>
      <c r="R27" s="80">
        <v>3.29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414.07999999999993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</v>
      </c>
      <c r="AA27" s="117">
        <f>STOA!J27</f>
        <v>203.25</v>
      </c>
      <c r="AB27" s="117">
        <f>-STOA!P27</f>
        <v>0</v>
      </c>
      <c r="AC27">
        <f t="shared" si="0"/>
        <v>15.149626060614969</v>
      </c>
      <c r="AD27">
        <f t="shared" si="1"/>
        <v>1664.2123492403925</v>
      </c>
      <c r="AE27">
        <f>'IDT-1'!F27</f>
        <v>-243</v>
      </c>
      <c r="AF27" s="26"/>
      <c r="AG27">
        <f t="shared" si="2"/>
        <v>1421.2123492403925</v>
      </c>
      <c r="AI27" s="75">
        <f>PXIL!J27</f>
        <v>0</v>
      </c>
      <c r="AJ27" s="75">
        <f>PXIL!P27</f>
        <v>0</v>
      </c>
      <c r="AK27" s="75">
        <f>RTM_IEX!J27</f>
        <v>43.63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68.512740509620386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848.23076679562382</v>
      </c>
      <c r="P28" s="77">
        <v>71.819999999999993</v>
      </c>
      <c r="Q28" s="77">
        <v>20.23</v>
      </c>
      <c r="R28" s="80">
        <v>7.5</v>
      </c>
      <c r="S28" s="80">
        <v>0</v>
      </c>
      <c r="T28" s="78">
        <f>SUMPRODUCT(LTA!F28:AJ28,LTA!F$101:AJ$101,LTA!F$105:AJ$105)</f>
        <v>0.87</v>
      </c>
      <c r="U28" s="78">
        <f>SUMPRODUCT(LTA!F28:AJ28,LTA!F$102:AJ$102,LTA!F$105:AJ$105)</f>
        <v>418.84999999999997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-106</v>
      </c>
      <c r="AA28" s="117">
        <f>STOA!J28</f>
        <v>203.25</v>
      </c>
      <c r="AB28" s="117">
        <f>-STOA!P28</f>
        <v>0</v>
      </c>
      <c r="AC28">
        <f t="shared" si="0"/>
        <v>16.208332275565283</v>
      </c>
      <c r="AD28">
        <f t="shared" si="1"/>
        <v>1612.7065266122279</v>
      </c>
      <c r="AE28">
        <f>'IDT-1'!F28</f>
        <v>-191</v>
      </c>
      <c r="AF28" s="26"/>
      <c r="AG28">
        <f t="shared" si="2"/>
        <v>1421.7065266122279</v>
      </c>
      <c r="AI28" s="75">
        <f>PXIL!J28</f>
        <v>0</v>
      </c>
      <c r="AJ28" s="75">
        <f>PXIL!P28</f>
        <v>0</v>
      </c>
      <c r="AK28" s="75">
        <f>RTM_IEX!J28</f>
        <v>53.33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68.512740509620386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836.76412836282384</v>
      </c>
      <c r="P29" s="77">
        <v>71.819999999999993</v>
      </c>
      <c r="Q29" s="77">
        <v>20.23</v>
      </c>
      <c r="R29" s="80">
        <v>12.290000000000001</v>
      </c>
      <c r="S29" s="80">
        <v>0</v>
      </c>
      <c r="T29" s="78">
        <f>SUMPRODUCT(LTA!F29:AJ29,LTA!F$101:AJ$101,LTA!F$105:AJ$105)</f>
        <v>2.64</v>
      </c>
      <c r="U29" s="78">
        <f>SUMPRODUCT(LTA!F29:AJ29,LTA!F$102:AJ$102,LTA!F$105:AJ$105)</f>
        <v>421.20999999999992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-138</v>
      </c>
      <c r="AA29" s="117">
        <f>STOA!J29</f>
        <v>203.25</v>
      </c>
      <c r="AB29" s="117">
        <f>-STOA!P29</f>
        <v>0</v>
      </c>
      <c r="AC29">
        <f t="shared" si="0"/>
        <v>16.470021938066896</v>
      </c>
      <c r="AD29">
        <f t="shared" si="1"/>
        <v>1577.8981985169264</v>
      </c>
      <c r="AE29">
        <f>'IDT-1'!F29</f>
        <v>-181</v>
      </c>
      <c r="AF29" s="26"/>
      <c r="AG29">
        <f t="shared" si="2"/>
        <v>1396.8981985169264</v>
      </c>
      <c r="AI29" s="75">
        <f>PXIL!J29</f>
        <v>0</v>
      </c>
      <c r="AJ29" s="75">
        <f>PXIL!P29</f>
        <v>0</v>
      </c>
      <c r="AK29" s="75">
        <f>RTM_IEX!J29</f>
        <v>53.33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68.512740509620386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836.76412836282384</v>
      </c>
      <c r="P30" s="77">
        <v>71.819999999999993</v>
      </c>
      <c r="Q30" s="77">
        <v>20.23</v>
      </c>
      <c r="R30" s="80">
        <v>18.600000000000001</v>
      </c>
      <c r="S30" s="80">
        <v>0</v>
      </c>
      <c r="T30" s="78">
        <f>SUMPRODUCT(LTA!F30:AJ30,LTA!F$101:AJ$101,LTA!F$105:AJ$105)</f>
        <v>5.62</v>
      </c>
      <c r="U30" s="78">
        <f>SUMPRODUCT(LTA!F30:AJ30,LTA!F$102:AJ$102,LTA!F$105:AJ$105)</f>
        <v>426.84999999999991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-198</v>
      </c>
      <c r="AA30" s="117">
        <f>STOA!J30</f>
        <v>203.25</v>
      </c>
      <c r="AB30" s="117">
        <f>-STOA!P30</f>
        <v>0</v>
      </c>
      <c r="AC30">
        <f t="shared" si="0"/>
        <v>16.673667716920811</v>
      </c>
      <c r="AD30">
        <f t="shared" si="1"/>
        <v>1478.2945527380723</v>
      </c>
      <c r="AE30">
        <f>'IDT-1'!F30</f>
        <v>-145</v>
      </c>
      <c r="AF30" s="26"/>
      <c r="AG30">
        <f t="shared" si="2"/>
        <v>1333.2945527380723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6.7575865762227778</v>
      </c>
      <c r="I31">
        <f>Bawana_NG!T31</f>
        <v>68.512740509620386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832.56507886922384</v>
      </c>
      <c r="P31" s="77">
        <v>71.819999999999993</v>
      </c>
      <c r="Q31" s="77">
        <v>20.23</v>
      </c>
      <c r="R31" s="80">
        <v>19.2</v>
      </c>
      <c r="S31" s="80">
        <v>0</v>
      </c>
      <c r="T31" s="78">
        <f>SUMPRODUCT(LTA!F31:AJ31,LTA!F$101:AJ$101,LTA!F$105:AJ$105)</f>
        <v>11.68</v>
      </c>
      <c r="U31" s="78">
        <f>SUMPRODUCT(LTA!F31:AJ31,LTA!F$102:AJ$102,LTA!F$105:AJ$105)</f>
        <v>433.77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-260</v>
      </c>
      <c r="AA31" s="117">
        <f>STOA!J31</f>
        <v>203.16</v>
      </c>
      <c r="AB31" s="117">
        <f>-STOA!P31</f>
        <v>0</v>
      </c>
      <c r="AC31">
        <f t="shared" si="0"/>
        <v>17.678804622101808</v>
      </c>
      <c r="AD31">
        <f t="shared" si="1"/>
        <v>1468.9679529155146</v>
      </c>
      <c r="AE31">
        <f>'IDT-1'!F31</f>
        <v>-104</v>
      </c>
      <c r="AF31" s="26"/>
      <c r="AG31">
        <f t="shared" si="2"/>
        <v>1364.9679529155146</v>
      </c>
      <c r="AI31" s="75">
        <f>PXIL!J31</f>
        <v>0</v>
      </c>
      <c r="AJ31" s="75">
        <f>PXIL!P31</f>
        <v>0</v>
      </c>
      <c r="AK31" s="75">
        <f>RTM_IEX!J31</f>
        <v>43.63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68.512740509620386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828.40550993362376</v>
      </c>
      <c r="P32" s="77">
        <v>71.819999999999993</v>
      </c>
      <c r="Q32" s="77">
        <v>20.23</v>
      </c>
      <c r="R32" s="80">
        <v>19.2</v>
      </c>
      <c r="S32" s="80">
        <v>0</v>
      </c>
      <c r="T32" s="78">
        <f>SUMPRODUCT(LTA!F32:AJ32,LTA!F$101:AJ$101,LTA!F$105:AJ$105)</f>
        <v>15.16</v>
      </c>
      <c r="U32" s="78">
        <f>SUMPRODUCT(LTA!F32:AJ32,LTA!F$102:AJ$102,LTA!F$105:AJ$105)</f>
        <v>439.42999999999995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-326</v>
      </c>
      <c r="AA32" s="117">
        <f>STOA!J32</f>
        <v>203.16</v>
      </c>
      <c r="AB32" s="117">
        <f>-STOA!P32</f>
        <v>0</v>
      </c>
      <c r="AC32">
        <f t="shared" si="0"/>
        <v>18.438762070062658</v>
      </c>
      <c r="AD32">
        <f t="shared" si="1"/>
        <v>1421.980839955731</v>
      </c>
      <c r="AE32">
        <f>'IDT-1'!F32</f>
        <v>-65</v>
      </c>
      <c r="AF32" s="26"/>
      <c r="AG32">
        <f t="shared" si="2"/>
        <v>1356.980839955731</v>
      </c>
      <c r="AI32" s="75">
        <f>PXIL!J32</f>
        <v>0</v>
      </c>
      <c r="AJ32" s="75">
        <f>PXIL!P32</f>
        <v>0</v>
      </c>
      <c r="AK32" s="75">
        <f>RTM_IEX!J32</f>
        <v>58.18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68.512740509620386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837.7443267508238</v>
      </c>
      <c r="P33" s="77">
        <v>71.819999999999993</v>
      </c>
      <c r="Q33" s="77">
        <v>20.23</v>
      </c>
      <c r="R33" s="80">
        <v>19.2</v>
      </c>
      <c r="S33" s="80">
        <v>0</v>
      </c>
      <c r="T33" s="78">
        <f>SUMPRODUCT(LTA!F33:AJ33,LTA!F$101:AJ$101,LTA!F$105:AJ$105)</f>
        <v>27.16</v>
      </c>
      <c r="U33" s="78">
        <f>SUMPRODUCT(LTA!F33:AJ33,LTA!F$102:AJ$102,LTA!F$105:AJ$105)</f>
        <v>448.82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-396</v>
      </c>
      <c r="AA33" s="117">
        <f>STOA!J33</f>
        <v>203.16</v>
      </c>
      <c r="AB33" s="117">
        <f>-STOA!P33</f>
        <v>0</v>
      </c>
      <c r="AC33">
        <f t="shared" si="0"/>
        <v>18.827538712129886</v>
      </c>
      <c r="AD33">
        <f t="shared" si="1"/>
        <v>1323.1408801308637</v>
      </c>
      <c r="AE33">
        <f>'IDT-1'!F33</f>
        <v>-16</v>
      </c>
      <c r="AF33" s="26"/>
      <c r="AG33">
        <f t="shared" si="2"/>
        <v>1307.1408801308637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68.512740509620386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825.56677022202371</v>
      </c>
      <c r="P34" s="77">
        <v>71.819999999999993</v>
      </c>
      <c r="Q34" s="77">
        <v>20.23</v>
      </c>
      <c r="R34" s="80">
        <v>19.2</v>
      </c>
      <c r="S34" s="80">
        <v>0</v>
      </c>
      <c r="T34" s="78">
        <f>SUMPRODUCT(LTA!F34:AJ34,LTA!F$101:AJ$101,LTA!F$105:AJ$105)</f>
        <v>41.260000000000005</v>
      </c>
      <c r="U34" s="78">
        <f>SUMPRODUCT(LTA!F34:AJ34,LTA!F$102:AJ$102,LTA!F$105:AJ$105)</f>
        <v>458.16999999999996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-415</v>
      </c>
      <c r="AA34" s="117">
        <f>STOA!J34</f>
        <v>203.16</v>
      </c>
      <c r="AB34" s="117">
        <f>-STOA!P34</f>
        <v>0</v>
      </c>
      <c r="AC34">
        <f t="shared" si="0"/>
        <v>19.555805351693994</v>
      </c>
      <c r="AD34">
        <f t="shared" si="1"/>
        <v>1369.0103798736393</v>
      </c>
      <c r="AE34">
        <f>'IDT-1'!F34</f>
        <v>-9</v>
      </c>
      <c r="AF34" s="26"/>
      <c r="AG34">
        <f t="shared" si="2"/>
        <v>1360.0103798736393</v>
      </c>
      <c r="AI34" s="75">
        <f>PXIL!J34</f>
        <v>0</v>
      </c>
      <c r="AJ34" s="75">
        <f>PXIL!P34</f>
        <v>0</v>
      </c>
      <c r="AK34" s="75">
        <f>RTM_IEX!J34</f>
        <v>53.32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67.86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818.89965002722386</v>
      </c>
      <c r="P35" s="77">
        <v>71.819999999999993</v>
      </c>
      <c r="Q35" s="77">
        <v>20.23</v>
      </c>
      <c r="R35" s="80">
        <v>19.2</v>
      </c>
      <c r="S35" s="80">
        <v>0</v>
      </c>
      <c r="T35" s="78">
        <f>SUMPRODUCT(LTA!F35:AJ35,LTA!F$101:AJ$101,LTA!F$105:AJ$105)</f>
        <v>55.58</v>
      </c>
      <c r="U35" s="78">
        <f>SUMPRODUCT(LTA!F35:AJ35,LTA!F$102:AJ$102,LTA!F$105:AJ$105)</f>
        <v>467.18999999999994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-442</v>
      </c>
      <c r="AA35" s="117">
        <f>STOA!J35</f>
        <v>203.07</v>
      </c>
      <c r="AB35" s="117">
        <f>-STOA!P35</f>
        <v>0</v>
      </c>
      <c r="AC35">
        <f t="shared" si="0"/>
        <v>19.807748020594367</v>
      </c>
      <c r="AD35">
        <f t="shared" si="1"/>
        <v>1343.148576500319</v>
      </c>
      <c r="AE35">
        <f>'IDT-1'!F35</f>
        <v>0</v>
      </c>
      <c r="AF35" s="26"/>
      <c r="AG35">
        <f t="shared" si="2"/>
        <v>1343.148576500319</v>
      </c>
      <c r="AI35" s="75">
        <f>PXIL!J35</f>
        <v>0</v>
      </c>
      <c r="AJ35" s="75">
        <f>PXIL!P35</f>
        <v>0</v>
      </c>
      <c r="AK35" s="75">
        <f>RTM_IEX!J35</f>
        <v>38.78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67.86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815.77839384242384</v>
      </c>
      <c r="P36" s="77">
        <v>71.819999999999993</v>
      </c>
      <c r="Q36" s="77">
        <v>20.23</v>
      </c>
      <c r="R36" s="80">
        <v>19.2</v>
      </c>
      <c r="S36" s="80">
        <v>0</v>
      </c>
      <c r="T36" s="78">
        <f>SUMPRODUCT(LTA!F36:AJ36,LTA!F$101:AJ$101,LTA!F$105:AJ$105)</f>
        <v>66.820000000000007</v>
      </c>
      <c r="U36" s="78">
        <f>SUMPRODUCT(LTA!F36:AJ36,LTA!F$102:AJ$102,LTA!F$105:AJ$105)</f>
        <v>475.95999999999992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-460</v>
      </c>
      <c r="AA36" s="117">
        <f>STOA!J36</f>
        <v>203.07</v>
      </c>
      <c r="AB36" s="117">
        <f>-STOA!P36</f>
        <v>0</v>
      </c>
      <c r="AC36">
        <f t="shared" si="0"/>
        <v>19.860271261567643</v>
      </c>
      <c r="AD36">
        <f t="shared" si="1"/>
        <v>1312.9047970745453</v>
      </c>
      <c r="AE36">
        <f>'IDT-1'!F36</f>
        <v>0</v>
      </c>
      <c r="AF36" s="26"/>
      <c r="AG36">
        <f t="shared" si="2"/>
        <v>1312.9047970745453</v>
      </c>
      <c r="AI36" s="75">
        <f>PXIL!J36</f>
        <v>0</v>
      </c>
      <c r="AJ36" s="75">
        <f>PXIL!P36</f>
        <v>0</v>
      </c>
      <c r="AK36" s="75">
        <f>RTM_IEX!J36</f>
        <v>9.6999999999999993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6.7575865762227778</v>
      </c>
      <c r="I37">
        <f>Bawana_NG!T37</f>
        <v>67.86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822.58213295679002</v>
      </c>
      <c r="P37" s="77">
        <v>71.819999999999993</v>
      </c>
      <c r="Q37" s="77">
        <v>20.23</v>
      </c>
      <c r="R37" s="80">
        <v>19.2</v>
      </c>
      <c r="S37" s="80">
        <v>0</v>
      </c>
      <c r="T37" s="78">
        <f>SUMPRODUCT(LTA!F37:AJ37,LTA!F$101:AJ$101,LTA!F$105:AJ$105)</f>
        <v>80.98</v>
      </c>
      <c r="U37" s="78">
        <f>SUMPRODUCT(LTA!F37:AJ37,LTA!F$102:AJ$102,LTA!F$105:AJ$105)</f>
        <v>484.21999999999997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-479</v>
      </c>
      <c r="AA37" s="117">
        <f>STOA!J37</f>
        <v>203.07</v>
      </c>
      <c r="AB37" s="117">
        <f>-STOA!P37</f>
        <v>0</v>
      </c>
      <c r="AC37">
        <f t="shared" si="0"/>
        <v>20.710615350566542</v>
      </c>
      <c r="AD37">
        <f t="shared" si="1"/>
        <v>1370.5157786761358</v>
      </c>
      <c r="AE37">
        <f>'IDT-1'!F37</f>
        <v>0</v>
      </c>
      <c r="AF37" s="26"/>
      <c r="AG37">
        <f t="shared" si="2"/>
        <v>1370.5157786761358</v>
      </c>
      <c r="AI37" s="75">
        <f>PXIL!J37</f>
        <v>0</v>
      </c>
      <c r="AJ37" s="75">
        <f>PXIL!P37</f>
        <v>0</v>
      </c>
      <c r="AK37" s="75">
        <f>RTM_IEX!J37</f>
        <v>58.18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67.86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822.58213295679002</v>
      </c>
      <c r="P38" s="77">
        <v>71.819999999999993</v>
      </c>
      <c r="Q38" s="77">
        <v>20.23</v>
      </c>
      <c r="R38" s="80">
        <v>19.2</v>
      </c>
      <c r="S38" s="80">
        <v>0</v>
      </c>
      <c r="T38" s="78">
        <f>SUMPRODUCT(LTA!F38:AJ38,LTA!F$101:AJ$101,LTA!F$105:AJ$105)</f>
        <v>88.47</v>
      </c>
      <c r="U38" s="78">
        <f>SUMPRODUCT(LTA!F38:AJ38,LTA!F$102:AJ$102,LTA!F$105:AJ$105)</f>
        <v>492.35999999999996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-457</v>
      </c>
      <c r="AA38" s="117">
        <f>STOA!J38</f>
        <v>203.07</v>
      </c>
      <c r="AB38" s="117">
        <f>-STOA!P38</f>
        <v>0</v>
      </c>
      <c r="AC38">
        <f t="shared" si="0"/>
        <v>20.364942971262362</v>
      </c>
      <c r="AD38">
        <f t="shared" si="1"/>
        <v>1325.5538644792171</v>
      </c>
      <c r="AE38">
        <f>'IDT-1'!F38</f>
        <v>0</v>
      </c>
      <c r="AF38" s="26"/>
      <c r="AG38">
        <f t="shared" si="2"/>
        <v>1325.5538644792171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67.86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822.66959028519</v>
      </c>
      <c r="P39" s="77">
        <v>71.819999999999993</v>
      </c>
      <c r="Q39" s="77">
        <v>20.23</v>
      </c>
      <c r="R39" s="80">
        <v>19.2</v>
      </c>
      <c r="S39" s="80">
        <v>0</v>
      </c>
      <c r="T39" s="78">
        <f>SUMPRODUCT(LTA!F39:AJ39,LTA!F$101:AJ$101,LTA!F$105:AJ$105)</f>
        <v>97.94</v>
      </c>
      <c r="U39" s="78">
        <f>SUMPRODUCT(LTA!F39:AJ39,LTA!F$102:AJ$102,LTA!F$105:AJ$105)</f>
        <v>496.03999999999996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-423</v>
      </c>
      <c r="AA39" s="117">
        <f>STOA!J39</f>
        <v>202.97</v>
      </c>
      <c r="AB39" s="117">
        <f>-STOA!P39</f>
        <v>0</v>
      </c>
      <c r="AC39">
        <f t="shared" si="0"/>
        <v>20.126445221634572</v>
      </c>
      <c r="AD39">
        <f t="shared" si="1"/>
        <v>1417.2141547494962</v>
      </c>
      <c r="AE39">
        <f>'IDT-1'!F39</f>
        <v>0</v>
      </c>
      <c r="AF39" s="26"/>
      <c r="AG39">
        <f t="shared" si="2"/>
        <v>1417.2141547494962</v>
      </c>
      <c r="AI39" s="75">
        <f>PXIL!J39</f>
        <v>0</v>
      </c>
      <c r="AJ39" s="75">
        <f>PXIL!P39</f>
        <v>0</v>
      </c>
      <c r="AK39" s="75">
        <f>RTM_IEX!J39</f>
        <v>19.39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67.86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822.66959028519</v>
      </c>
      <c r="P40" s="77">
        <v>71.819999999999993</v>
      </c>
      <c r="Q40" s="77">
        <v>20.23</v>
      </c>
      <c r="R40" s="80">
        <v>19.2</v>
      </c>
      <c r="S40" s="80">
        <v>0</v>
      </c>
      <c r="T40" s="78">
        <f>SUMPRODUCT(LTA!F40:AJ40,LTA!F$101:AJ$101,LTA!F$105:AJ$105)</f>
        <v>101.26</v>
      </c>
      <c r="U40" s="78">
        <f>SUMPRODUCT(LTA!F40:AJ40,LTA!F$102:AJ$102,LTA!F$105:AJ$105)</f>
        <v>502.26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-372</v>
      </c>
      <c r="AA40" s="117">
        <f>STOA!J40</f>
        <v>202.97</v>
      </c>
      <c r="AB40" s="117">
        <f>-STOA!P40</f>
        <v>0</v>
      </c>
      <c r="AC40">
        <f t="shared" si="0"/>
        <v>19.764543268446516</v>
      </c>
      <c r="AD40">
        <f t="shared" si="1"/>
        <v>1438.7260567026842</v>
      </c>
      <c r="AE40">
        <f>'IDT-1'!F40</f>
        <v>0</v>
      </c>
      <c r="AF40" s="26"/>
      <c r="AG40">
        <f t="shared" si="2"/>
        <v>1438.7260567026842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67.86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820.35923596075963</v>
      </c>
      <c r="P41" s="77">
        <v>71.819999999999993</v>
      </c>
      <c r="Q41" s="77">
        <v>20.23</v>
      </c>
      <c r="R41" s="80">
        <v>19.2</v>
      </c>
      <c r="S41" s="80">
        <v>0</v>
      </c>
      <c r="T41" s="78">
        <f>SUMPRODUCT(LTA!F41:AJ41,LTA!F$101:AJ$101,LTA!F$105:AJ$105)</f>
        <v>97.27</v>
      </c>
      <c r="U41" s="78">
        <f>SUMPRODUCT(LTA!F41:AJ41,LTA!F$102:AJ$102,LTA!F$105:AJ$105)</f>
        <v>507.46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-329</v>
      </c>
      <c r="AA41" s="117">
        <f>STOA!J41</f>
        <v>202.97</v>
      </c>
      <c r="AB41" s="117">
        <f>-STOA!P41</f>
        <v>0</v>
      </c>
      <c r="AC41">
        <f t="shared" si="0"/>
        <v>19.366170116493226</v>
      </c>
      <c r="AD41">
        <f t="shared" si="1"/>
        <v>1520.4140755302071</v>
      </c>
      <c r="AE41">
        <f>'IDT-1'!F41</f>
        <v>-2.5449999999999999</v>
      </c>
      <c r="AF41" s="26"/>
      <c r="AG41">
        <f t="shared" si="2"/>
        <v>1517.8690755302071</v>
      </c>
      <c r="AI41" s="75">
        <f>PXIL!J41</f>
        <v>0</v>
      </c>
      <c r="AJ41" s="75">
        <f>PXIL!P41</f>
        <v>0</v>
      </c>
      <c r="AK41" s="75">
        <f>RTM_IEX!J41</f>
        <v>19.39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67.86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820.35923596075963</v>
      </c>
      <c r="P42" s="77">
        <v>71.819999999999993</v>
      </c>
      <c r="Q42" s="77">
        <v>20.23</v>
      </c>
      <c r="R42" s="80">
        <v>19.2</v>
      </c>
      <c r="S42" s="80">
        <v>0</v>
      </c>
      <c r="T42" s="78">
        <f>SUMPRODUCT(LTA!F42:AJ42,LTA!F$101:AJ$101,LTA!F$105:AJ$105)</f>
        <v>96.58</v>
      </c>
      <c r="U42" s="78">
        <f>SUMPRODUCT(LTA!F42:AJ42,LTA!F$102:AJ$102,LTA!F$105:AJ$105)</f>
        <v>511.12999999999994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-298</v>
      </c>
      <c r="AA42" s="117">
        <f>STOA!J42</f>
        <v>202.97</v>
      </c>
      <c r="AB42" s="117">
        <f>-STOA!P42</f>
        <v>0</v>
      </c>
      <c r="AC42">
        <f t="shared" si="0"/>
        <v>19.629156163305165</v>
      </c>
      <c r="AD42">
        <f t="shared" si="1"/>
        <v>1612.3110894833949</v>
      </c>
      <c r="AE42">
        <f>'IDT-1'!F42</f>
        <v>0</v>
      </c>
      <c r="AF42" s="26"/>
      <c r="AG42">
        <f t="shared" si="2"/>
        <v>1612.3110894833949</v>
      </c>
      <c r="AI42" s="75">
        <f>PXIL!J42</f>
        <v>0</v>
      </c>
      <c r="AJ42" s="75">
        <f>PXIL!P42</f>
        <v>0</v>
      </c>
      <c r="AK42" s="75">
        <f>RTM_IEX!J42</f>
        <v>77.569999999999993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7.9808268424206119</v>
      </c>
      <c r="F43">
        <f>GT_Spot!T43</f>
        <v>0</v>
      </c>
      <c r="G43">
        <f>PPCL_NG!T43</f>
        <v>23.14</v>
      </c>
      <c r="H43">
        <f>PPCL_Spot!T43</f>
        <v>3.71</v>
      </c>
      <c r="I43">
        <f>Bawana_NG!T43</f>
        <v>67.86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823.48049214555954</v>
      </c>
      <c r="P43" s="77">
        <v>71.819999999999993</v>
      </c>
      <c r="Q43" s="77">
        <v>20.23</v>
      </c>
      <c r="R43" s="80">
        <v>19.2</v>
      </c>
      <c r="S43" s="80">
        <v>0</v>
      </c>
      <c r="T43" s="78">
        <f>SUMPRODUCT(LTA!F43:AJ43,LTA!F$101:AJ$101,LTA!F$105:AJ$105)</f>
        <v>95.88</v>
      </c>
      <c r="U43" s="78">
        <f>SUMPRODUCT(LTA!F43:AJ43,LTA!F$102:AJ$102,LTA!F$105:AJ$105)</f>
        <v>511.00000000000006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-266</v>
      </c>
      <c r="AA43" s="117">
        <f>STOA!J43</f>
        <v>202.26999999999998</v>
      </c>
      <c r="AB43" s="117">
        <f>-STOA!P43</f>
        <v>0</v>
      </c>
      <c r="AC43">
        <f t="shared" si="0"/>
        <v>18.995441527998185</v>
      </c>
      <c r="AD43">
        <f t="shared" si="1"/>
        <v>1605.2158774599823</v>
      </c>
      <c r="AE43">
        <f>'IDT-1'!F43</f>
        <v>0</v>
      </c>
      <c r="AF43" s="26"/>
      <c r="AG43">
        <f t="shared" si="2"/>
        <v>1605.2158774599823</v>
      </c>
      <c r="AI43" s="75">
        <f>PXIL!J43</f>
        <v>0</v>
      </c>
      <c r="AJ43" s="75">
        <f>PXIL!P43</f>
        <v>0</v>
      </c>
      <c r="AK43" s="75">
        <f>RTM_IEX!J43</f>
        <v>43.64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6.7425933051173521</v>
      </c>
      <c r="I44">
        <f>Bawana_NG!T44</f>
        <v>67.86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823.48049214555954</v>
      </c>
      <c r="P44" s="77">
        <v>71.819999999999993</v>
      </c>
      <c r="Q44" s="77">
        <v>20.23</v>
      </c>
      <c r="R44" s="80">
        <v>19.2</v>
      </c>
      <c r="S44" s="80">
        <v>0</v>
      </c>
      <c r="T44" s="78">
        <f>SUMPRODUCT(LTA!F44:AJ44,LTA!F$101:AJ$101,LTA!F$105:AJ$105)</f>
        <v>96.49</v>
      </c>
      <c r="U44" s="78">
        <f>SUMPRODUCT(LTA!F44:AJ44,LTA!F$102:AJ$102,LTA!F$105:AJ$105)</f>
        <v>514.54999999999995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-234</v>
      </c>
      <c r="AA44" s="117">
        <f>STOA!J44</f>
        <v>202.26999999999998</v>
      </c>
      <c r="AB44" s="117">
        <f>-STOA!P44</f>
        <v>0</v>
      </c>
      <c r="AC44">
        <f t="shared" si="0"/>
        <v>19.237363434252195</v>
      </c>
      <c r="AD44">
        <f t="shared" si="1"/>
        <v>1696.7491813451213</v>
      </c>
      <c r="AE44">
        <f>'IDT-1'!F44</f>
        <v>0</v>
      </c>
      <c r="AF44" s="26"/>
      <c r="AG44">
        <f t="shared" si="2"/>
        <v>1696.7491813451213</v>
      </c>
      <c r="AI44" s="75">
        <f>PXIL!J44</f>
        <v>0</v>
      </c>
      <c r="AJ44" s="75">
        <f>PXIL!P44</f>
        <v>0</v>
      </c>
      <c r="AK44" s="75">
        <f>RTM_IEX!J44</f>
        <v>92.12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6.7425933051173521</v>
      </c>
      <c r="I45">
        <f>Bawana_NG!T45</f>
        <v>67.86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822.86464544915953</v>
      </c>
      <c r="P45" s="77">
        <v>71.819999999999993</v>
      </c>
      <c r="Q45" s="77">
        <v>20.23</v>
      </c>
      <c r="R45" s="80">
        <v>19.2</v>
      </c>
      <c r="S45" s="80">
        <v>0</v>
      </c>
      <c r="T45" s="78">
        <f>SUMPRODUCT(LTA!F45:AJ45,LTA!F$101:AJ$101,LTA!F$105:AJ$105)</f>
        <v>96.87</v>
      </c>
      <c r="U45" s="78">
        <f>SUMPRODUCT(LTA!F45:AJ45,LTA!F$102:AJ$102,LTA!F$105:AJ$105)</f>
        <v>517.51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-211</v>
      </c>
      <c r="AA45" s="117">
        <f>STOA!J45</f>
        <v>202.26999999999998</v>
      </c>
      <c r="AB45" s="117">
        <f>-STOA!P45</f>
        <v>0</v>
      </c>
      <c r="AC45">
        <f t="shared" si="0"/>
        <v>18.758467050313378</v>
      </c>
      <c r="AD45">
        <f t="shared" si="1"/>
        <v>1689.0122310326601</v>
      </c>
      <c r="AE45">
        <f>'IDT-1'!F45</f>
        <v>0</v>
      </c>
      <c r="AF45" s="26"/>
      <c r="AG45">
        <f t="shared" si="2"/>
        <v>1689.0122310326601</v>
      </c>
      <c r="AI45" s="75">
        <f>PXIL!J45</f>
        <v>0</v>
      </c>
      <c r="AJ45" s="75">
        <f>PXIL!P45</f>
        <v>0</v>
      </c>
      <c r="AK45" s="75">
        <f>RTM_IEX!J45</f>
        <v>58.18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6.7425933051173521</v>
      </c>
      <c r="I46">
        <f>Bawana_NG!T46</f>
        <v>67.86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822.86464544915953</v>
      </c>
      <c r="P46" s="77">
        <v>71.819999999999993</v>
      </c>
      <c r="Q46" s="77">
        <v>20.23</v>
      </c>
      <c r="R46" s="80">
        <v>19.2</v>
      </c>
      <c r="S46" s="80">
        <v>0</v>
      </c>
      <c r="T46" s="78">
        <f>SUMPRODUCT(LTA!F46:AJ46,LTA!F$101:AJ$101,LTA!F$105:AJ$105)</f>
        <v>97.25</v>
      </c>
      <c r="U46" s="78">
        <f>SUMPRODUCT(LTA!F46:AJ46,LTA!F$102:AJ$102,LTA!F$105:AJ$105)</f>
        <v>519.41000000000008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-191</v>
      </c>
      <c r="AA46" s="117">
        <f>STOA!J46</f>
        <v>202.26999999999998</v>
      </c>
      <c r="AB46" s="117">
        <f>-STOA!P46</f>
        <v>0</v>
      </c>
      <c r="AC46">
        <f t="shared" si="0"/>
        <v>19.112864499869474</v>
      </c>
      <c r="AD46">
        <f t="shared" si="1"/>
        <v>1769.1078335831041</v>
      </c>
      <c r="AE46">
        <f>'IDT-1'!F46</f>
        <v>0</v>
      </c>
      <c r="AF46" s="26"/>
      <c r="AG46">
        <f t="shared" si="2"/>
        <v>1769.1078335831041</v>
      </c>
      <c r="AI46" s="75">
        <f>PXIL!J46</f>
        <v>0</v>
      </c>
      <c r="AJ46" s="75">
        <f>PXIL!P46</f>
        <v>0</v>
      </c>
      <c r="AK46" s="75">
        <f>RTM_IEX!J46</f>
        <v>116.35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6.7425933051173521</v>
      </c>
      <c r="I47">
        <f>Bawana_NG!T47</f>
        <v>67.86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822.73969235115953</v>
      </c>
      <c r="P47" s="77">
        <v>71.819999999999993</v>
      </c>
      <c r="Q47" s="77">
        <v>20.23</v>
      </c>
      <c r="R47" s="80">
        <v>19.2</v>
      </c>
      <c r="S47" s="80">
        <v>0</v>
      </c>
      <c r="T47" s="78">
        <f>SUMPRODUCT(LTA!F47:AJ47,LTA!F$101:AJ$101,LTA!F$105:AJ$105)</f>
        <v>98.39</v>
      </c>
      <c r="U47" s="78">
        <f>SUMPRODUCT(LTA!F47:AJ47,LTA!F$102:AJ$102,LTA!F$105:AJ$105)</f>
        <v>520.15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-176</v>
      </c>
      <c r="AA47" s="117">
        <f>STOA!J47</f>
        <v>202.26999999999998</v>
      </c>
      <c r="AB47" s="117">
        <f>-STOA!P47</f>
        <v>0</v>
      </c>
      <c r="AC47">
        <f t="shared" si="0"/>
        <v>18.397880999774145</v>
      </c>
      <c r="AD47">
        <f t="shared" si="1"/>
        <v>1718.7078639851995</v>
      </c>
      <c r="AE47">
        <f>'IDT-1'!F47</f>
        <v>0</v>
      </c>
      <c r="AF47" s="26"/>
      <c r="AG47">
        <f t="shared" si="2"/>
        <v>1718.7078639851995</v>
      </c>
      <c r="AI47" s="75">
        <f>PXIL!J47</f>
        <v>0</v>
      </c>
      <c r="AJ47" s="75">
        <f>PXIL!P47</f>
        <v>0</v>
      </c>
      <c r="AK47" s="75">
        <f>RTM_IEX!J47</f>
        <v>48.48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6.7425933051173521</v>
      </c>
      <c r="I48">
        <f>Bawana_NG!T48</f>
        <v>67.86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822.73969235115953</v>
      </c>
      <c r="P48" s="77">
        <v>71.819999999999993</v>
      </c>
      <c r="Q48" s="77">
        <v>20.23</v>
      </c>
      <c r="R48" s="80">
        <v>19.2</v>
      </c>
      <c r="S48" s="80">
        <v>0</v>
      </c>
      <c r="T48" s="78">
        <f>SUMPRODUCT(LTA!F48:AJ48,LTA!F$101:AJ$101,LTA!F$105:AJ$105)</f>
        <v>98.710000000000008</v>
      </c>
      <c r="U48" s="78">
        <f>SUMPRODUCT(LTA!F48:AJ48,LTA!F$102:AJ$102,LTA!F$105:AJ$105)</f>
        <v>519.9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-163</v>
      </c>
      <c r="AA48" s="117">
        <f>STOA!J48</f>
        <v>202.26999999999998</v>
      </c>
      <c r="AB48" s="117">
        <f>-STOA!P48</f>
        <v>0</v>
      </c>
      <c r="AC48">
        <f t="shared" si="0"/>
        <v>18.112449341985606</v>
      </c>
      <c r="AD48">
        <f t="shared" si="1"/>
        <v>1712.673295642988</v>
      </c>
      <c r="AE48">
        <f>'IDT-1'!F48</f>
        <v>0</v>
      </c>
      <c r="AF48" s="26"/>
      <c r="AG48">
        <f t="shared" si="2"/>
        <v>1712.673295642988</v>
      </c>
      <c r="AI48" s="75">
        <f>PXIL!J48</f>
        <v>0</v>
      </c>
      <c r="AJ48" s="75">
        <f>PXIL!P48</f>
        <v>0</v>
      </c>
      <c r="AK48" s="75">
        <f>RTM_IEX!J48</f>
        <v>29.09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6.28</v>
      </c>
      <c r="I49">
        <f>Bawana_NG!T49</f>
        <v>67.86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818.57417394995957</v>
      </c>
      <c r="P49" s="77">
        <v>71.819999999999993</v>
      </c>
      <c r="Q49" s="77">
        <v>20.23</v>
      </c>
      <c r="R49" s="80">
        <v>19.2</v>
      </c>
      <c r="S49" s="80">
        <v>0</v>
      </c>
      <c r="T49" s="78">
        <f>SUMPRODUCT(LTA!F49:AJ49,LTA!F$101:AJ$101,LTA!F$105:AJ$105)</f>
        <v>99.18</v>
      </c>
      <c r="U49" s="78">
        <f>SUMPRODUCT(LTA!F49:AJ49,LTA!F$102:AJ$102,LTA!F$105:AJ$105)</f>
        <v>521.78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-151</v>
      </c>
      <c r="AA49" s="117">
        <f>STOA!J49</f>
        <v>202.26999999999998</v>
      </c>
      <c r="AB49" s="117">
        <f>-STOA!P49</f>
        <v>0</v>
      </c>
      <c r="AC49">
        <f t="shared" si="0"/>
        <v>18.32712842870367</v>
      </c>
      <c r="AD49">
        <f t="shared" si="1"/>
        <v>1760.9605048499527</v>
      </c>
      <c r="AE49">
        <f>'IDT-1'!F49</f>
        <v>0</v>
      </c>
      <c r="AF49" s="26"/>
      <c r="AG49">
        <f t="shared" si="2"/>
        <v>1760.9605048499527</v>
      </c>
      <c r="AI49" s="75">
        <f>PXIL!J49</f>
        <v>0</v>
      </c>
      <c r="AJ49" s="75">
        <f>PXIL!P49</f>
        <v>0</v>
      </c>
      <c r="AK49" s="75">
        <f>RTM_IEX!J49</f>
        <v>67.87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6.7425933051173521</v>
      </c>
      <c r="I50">
        <f>Bawana_NG!T50</f>
        <v>67.86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815.29006893875965</v>
      </c>
      <c r="P50" s="77">
        <v>71.819999999999993</v>
      </c>
      <c r="Q50" s="77">
        <v>20.23</v>
      </c>
      <c r="R50" s="80">
        <v>19.2</v>
      </c>
      <c r="S50" s="80">
        <v>0</v>
      </c>
      <c r="T50" s="78">
        <f>SUMPRODUCT(LTA!F50:AJ50,LTA!F$101:AJ$101,LTA!F$105:AJ$105)</f>
        <v>99.33</v>
      </c>
      <c r="U50" s="78">
        <f>SUMPRODUCT(LTA!F50:AJ50,LTA!F$102:AJ$102,LTA!F$105:AJ$105)</f>
        <v>521.52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-144</v>
      </c>
      <c r="AA50" s="117">
        <f>STOA!J50</f>
        <v>202.26999999999998</v>
      </c>
      <c r="AB50" s="117">
        <f>-STOA!P50</f>
        <v>0</v>
      </c>
      <c r="AC50">
        <f t="shared" si="0"/>
        <v>18.324632233034777</v>
      </c>
      <c r="AD50">
        <f t="shared" si="1"/>
        <v>1774.7414893395389</v>
      </c>
      <c r="AE50">
        <f>'IDT-1'!F50</f>
        <v>0</v>
      </c>
      <c r="AF50" s="26"/>
      <c r="AG50">
        <f t="shared" si="2"/>
        <v>1774.7414893395389</v>
      </c>
      <c r="AI50" s="75">
        <f>PXIL!J50</f>
        <v>0</v>
      </c>
      <c r="AJ50" s="75">
        <f>PXIL!P50</f>
        <v>0</v>
      </c>
      <c r="AK50" s="75">
        <f>RTM_IEX!J50</f>
        <v>77.58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6.7425933051173521</v>
      </c>
      <c r="I51">
        <f>Bawana_NG!T51</f>
        <v>66.754519333388075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808.72185891635957</v>
      </c>
      <c r="P51" s="77">
        <v>71.819999999999993</v>
      </c>
      <c r="Q51" s="77">
        <v>20.23</v>
      </c>
      <c r="R51" s="80">
        <v>19.2</v>
      </c>
      <c r="S51" s="80">
        <v>0</v>
      </c>
      <c r="T51" s="78">
        <f>SUMPRODUCT(LTA!F51:AJ51,LTA!F$101:AJ$101,LTA!F$105:AJ$105)</f>
        <v>99.39</v>
      </c>
      <c r="U51" s="78">
        <f>SUMPRODUCT(LTA!F51:AJ51,LTA!F$102:AJ$102,LTA!F$105:AJ$105)</f>
        <v>522.82999999999993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-137</v>
      </c>
      <c r="AA51" s="117">
        <f>STOA!J51</f>
        <v>202.45999999999998</v>
      </c>
      <c r="AB51" s="117">
        <f>-STOA!P51</f>
        <v>0</v>
      </c>
      <c r="AC51">
        <f t="shared" si="0"/>
        <v>17.611340862316105</v>
      </c>
      <c r="AD51">
        <f t="shared" si="1"/>
        <v>1708.4610900212456</v>
      </c>
      <c r="AE51">
        <f>'IDT-1'!F51</f>
        <v>0</v>
      </c>
      <c r="AF51" s="26"/>
      <c r="AG51">
        <f t="shared" si="2"/>
        <v>1708.4610900212456</v>
      </c>
      <c r="AI51" s="75">
        <f>PXIL!J51</f>
        <v>0</v>
      </c>
      <c r="AJ51" s="75">
        <f>PXIL!P51</f>
        <v>0</v>
      </c>
      <c r="AK51" s="75">
        <f>RTM_IEX!J51</f>
        <v>9.6999999999999993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6.7425933051173521</v>
      </c>
      <c r="I52">
        <f>Bawana_NG!T52</f>
        <v>66.754519333388075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808.72185891635957</v>
      </c>
      <c r="P52" s="77">
        <v>71.819999999999993</v>
      </c>
      <c r="Q52" s="77">
        <v>20.23</v>
      </c>
      <c r="R52" s="80">
        <v>19.2</v>
      </c>
      <c r="S52" s="80">
        <v>0</v>
      </c>
      <c r="T52" s="78">
        <f>SUMPRODUCT(LTA!F52:AJ52,LTA!F$101:AJ$101,LTA!F$105:AJ$105)</f>
        <v>99.45</v>
      </c>
      <c r="U52" s="78">
        <f>SUMPRODUCT(LTA!F52:AJ52,LTA!F$102:AJ$102,LTA!F$105:AJ$105)</f>
        <v>523.26999999999987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-132</v>
      </c>
      <c r="AA52" s="117">
        <f>STOA!J52</f>
        <v>202.45999999999998</v>
      </c>
      <c r="AB52" s="117">
        <f>-STOA!P52</f>
        <v>0</v>
      </c>
      <c r="AC52">
        <f t="shared" si="0"/>
        <v>17.827254224705126</v>
      </c>
      <c r="AD52">
        <f t="shared" si="1"/>
        <v>1742.8251766588567</v>
      </c>
      <c r="AE52">
        <f>'IDT-1'!F52</f>
        <v>0</v>
      </c>
      <c r="AF52" s="26"/>
      <c r="AG52">
        <f t="shared" si="2"/>
        <v>1742.8251766588567</v>
      </c>
      <c r="AI52" s="75">
        <f>PXIL!J52</f>
        <v>0</v>
      </c>
      <c r="AJ52" s="75">
        <f>PXIL!P52</f>
        <v>0</v>
      </c>
      <c r="AK52" s="75">
        <f>RTM_IEX!J52</f>
        <v>38.78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6.7425933051173521</v>
      </c>
      <c r="I53">
        <f>Bawana_NG!T53</f>
        <v>66.754519333388075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808.34079582875961</v>
      </c>
      <c r="P53" s="77">
        <v>71.819999999999993</v>
      </c>
      <c r="Q53" s="77">
        <v>20.23</v>
      </c>
      <c r="R53" s="80">
        <v>19.2</v>
      </c>
      <c r="S53" s="80">
        <v>0</v>
      </c>
      <c r="T53" s="78">
        <f>SUMPRODUCT(LTA!F53:AJ53,LTA!F$101:AJ$101,LTA!F$105:AJ$105)</f>
        <v>99.48</v>
      </c>
      <c r="U53" s="78">
        <f>SUMPRODUCT(LTA!F53:AJ53,LTA!F$102:AJ$102,LTA!F$105:AJ$105)</f>
        <v>523.32999999999993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-130</v>
      </c>
      <c r="AA53" s="117">
        <f>STOA!J53</f>
        <v>202.45999999999998</v>
      </c>
      <c r="AB53" s="117">
        <f>-STOA!P53</f>
        <v>0</v>
      </c>
      <c r="AC53">
        <f t="shared" si="0"/>
        <v>17.636304614489859</v>
      </c>
      <c r="AD53">
        <f t="shared" si="1"/>
        <v>1725.3350631814719</v>
      </c>
      <c r="AE53">
        <f>'IDT-1'!F53</f>
        <v>0</v>
      </c>
      <c r="AF53" s="26"/>
      <c r="AG53">
        <f t="shared" si="2"/>
        <v>1725.3350631814719</v>
      </c>
      <c r="AI53" s="75">
        <f>PXIL!J53</f>
        <v>0</v>
      </c>
      <c r="AJ53" s="75">
        <f>PXIL!P53</f>
        <v>0</v>
      </c>
      <c r="AK53" s="75">
        <f>RTM_IEX!J53</f>
        <v>19.39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6.7425933051173521</v>
      </c>
      <c r="I54">
        <f>Bawana_NG!T54</f>
        <v>66.754519333388075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808.34079582875961</v>
      </c>
      <c r="P54" s="77">
        <v>71.819999999999993</v>
      </c>
      <c r="Q54" s="77">
        <v>20.23</v>
      </c>
      <c r="R54" s="80">
        <v>19.2</v>
      </c>
      <c r="S54" s="80">
        <v>0</v>
      </c>
      <c r="T54" s="78">
        <f>SUMPRODUCT(LTA!F54:AJ54,LTA!F$101:AJ$101,LTA!F$105:AJ$105)</f>
        <v>99.39</v>
      </c>
      <c r="U54" s="78">
        <f>SUMPRODUCT(LTA!F54:AJ54,LTA!F$102:AJ$102,LTA!F$105:AJ$105)</f>
        <v>523.1099999999999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-156</v>
      </c>
      <c r="AA54" s="117">
        <f>STOA!J54</f>
        <v>202.45999999999998</v>
      </c>
      <c r="AB54" s="117">
        <f>-STOA!P54</f>
        <v>0</v>
      </c>
      <c r="AC54">
        <f t="shared" si="0"/>
        <v>17.864430831285912</v>
      </c>
      <c r="AD54">
        <f t="shared" si="1"/>
        <v>1698.7995393759231</v>
      </c>
      <c r="AE54">
        <f>'IDT-1'!F54</f>
        <v>0</v>
      </c>
      <c r="AF54" s="26"/>
      <c r="AG54">
        <f t="shared" si="2"/>
        <v>1698.7995393759231</v>
      </c>
      <c r="AI54" s="75">
        <f>PXIL!J54</f>
        <v>0</v>
      </c>
      <c r="AJ54" s="75">
        <f>PXIL!P54</f>
        <v>0</v>
      </c>
      <c r="AK54" s="75">
        <f>RTM_IEX!J54</f>
        <v>19.39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7.7384377894411847</v>
      </c>
      <c r="F55">
        <f>GT_Spot!T55</f>
        <v>0</v>
      </c>
      <c r="G55">
        <f>PPCL_NG!T55</f>
        <v>23.14</v>
      </c>
      <c r="H55">
        <f>PPCL_Spot!T55</f>
        <v>3.71</v>
      </c>
      <c r="I55">
        <f>Bawana_NG!T55</f>
        <v>66.754519333388075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715.36854289978282</v>
      </c>
      <c r="P55" s="77">
        <v>71.819999999999993</v>
      </c>
      <c r="Q55" s="77">
        <v>20.23</v>
      </c>
      <c r="R55" s="80">
        <v>19.2</v>
      </c>
      <c r="S55" s="80">
        <v>0</v>
      </c>
      <c r="T55" s="78">
        <f>SUMPRODUCT(LTA!F55:AJ55,LTA!F$101:AJ$101,LTA!F$105:AJ$105)</f>
        <v>99.289999999999992</v>
      </c>
      <c r="U55" s="78">
        <f>SUMPRODUCT(LTA!F55:AJ55,LTA!F$102:AJ$102,LTA!F$105:AJ$105)</f>
        <v>510.99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202.73</v>
      </c>
      <c r="AB55" s="117">
        <f>-STOA!P55</f>
        <v>0</v>
      </c>
      <c r="AC55">
        <f t="shared" si="0"/>
        <v>16.600509200198989</v>
      </c>
      <c r="AD55">
        <f t="shared" si="1"/>
        <v>1869.8209908224133</v>
      </c>
      <c r="AE55">
        <f>'IDT-1'!F55</f>
        <v>0</v>
      </c>
      <c r="AF55" s="26"/>
      <c r="AG55">
        <f t="shared" si="2"/>
        <v>1869.8209908224133</v>
      </c>
      <c r="AI55" s="75">
        <f>PXIL!J55</f>
        <v>0</v>
      </c>
      <c r="AJ55" s="75">
        <f>PXIL!P55</f>
        <v>0</v>
      </c>
      <c r="AK55" s="75">
        <f>RTM_IEX!J55</f>
        <v>145.44999999999999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6.7425933051173521</v>
      </c>
      <c r="I56">
        <f>Bawana_NG!T56</f>
        <v>66.754519333388075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602.89644499260396</v>
      </c>
      <c r="P56" s="77">
        <v>71.819999999999993</v>
      </c>
      <c r="Q56" s="77">
        <v>20.23</v>
      </c>
      <c r="R56" s="80">
        <v>19.2</v>
      </c>
      <c r="S56" s="80">
        <v>0</v>
      </c>
      <c r="T56" s="78">
        <f>SUMPRODUCT(LTA!F56:AJ56,LTA!F$101:AJ$101,LTA!F$105:AJ$105)</f>
        <v>99.08</v>
      </c>
      <c r="U56" s="78">
        <f>SUMPRODUCT(LTA!F56:AJ56,LTA!F$102:AJ$102,LTA!F$105:AJ$105)</f>
        <v>509.49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202.73</v>
      </c>
      <c r="AB56" s="117">
        <f>-STOA!P56</f>
        <v>0</v>
      </c>
      <c r="AC56">
        <f t="shared" si="0"/>
        <v>14.72195665046527</v>
      </c>
      <c r="AD56">
        <f t="shared" si="1"/>
        <v>1658.2276627205879</v>
      </c>
      <c r="AE56">
        <f>'IDT-1'!F56</f>
        <v>0</v>
      </c>
      <c r="AF56" s="26"/>
      <c r="AG56">
        <f t="shared" si="2"/>
        <v>1658.2276627205879</v>
      </c>
      <c r="AI56" s="75">
        <f>PXIL!J56</f>
        <v>0</v>
      </c>
      <c r="AJ56" s="75">
        <f>PXIL!P56</f>
        <v>0</v>
      </c>
      <c r="AK56" s="75">
        <f>RTM_IEX!J56</f>
        <v>38.78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6.7425933051173521</v>
      </c>
      <c r="I57">
        <f>Bawana_NG!T57</f>
        <v>66.754519333388075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720.62311079498284</v>
      </c>
      <c r="P57" s="77">
        <v>71.819999999999993</v>
      </c>
      <c r="Q57" s="77">
        <v>20.23</v>
      </c>
      <c r="R57" s="80">
        <v>19.2</v>
      </c>
      <c r="S57" s="80">
        <v>0</v>
      </c>
      <c r="T57" s="78">
        <f>SUMPRODUCT(LTA!F57:AJ57,LTA!F$101:AJ$101,LTA!F$105:AJ$105)</f>
        <v>98.92</v>
      </c>
      <c r="U57" s="78">
        <f>SUMPRODUCT(LTA!F57:AJ57,LTA!F$102:AJ$102,LTA!F$105:AJ$105)</f>
        <v>508.06999999999994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202.73</v>
      </c>
      <c r="AB57" s="117">
        <f>-STOA!P57</f>
        <v>0</v>
      </c>
      <c r="AC57">
        <f t="shared" si="0"/>
        <v>15.402783309526203</v>
      </c>
      <c r="AD57">
        <f t="shared" si="1"/>
        <v>1734.9135018639058</v>
      </c>
      <c r="AE57">
        <f>'IDT-1'!F57</f>
        <v>0</v>
      </c>
      <c r="AF57" s="26"/>
      <c r="AG57">
        <f t="shared" si="2"/>
        <v>1734.9135018639058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6.7425933051173521</v>
      </c>
      <c r="I58">
        <f>Bawana_NG!T58</f>
        <v>66.754519333388075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811.64578318195959</v>
      </c>
      <c r="P58" s="77">
        <v>71.819999999999993</v>
      </c>
      <c r="Q58" s="77">
        <v>20.23</v>
      </c>
      <c r="R58" s="80">
        <v>19.2</v>
      </c>
      <c r="S58" s="80">
        <v>0</v>
      </c>
      <c r="T58" s="78">
        <f>SUMPRODUCT(LTA!F58:AJ58,LTA!F$101:AJ$101,LTA!F$105:AJ$105)</f>
        <v>98.83</v>
      </c>
      <c r="U58" s="78">
        <f>SUMPRODUCT(LTA!F58:AJ58,LTA!F$102:AJ$102,LTA!F$105:AJ$105)</f>
        <v>521.79999999999995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-98</v>
      </c>
      <c r="AA58" s="117">
        <f>STOA!J58</f>
        <v>202.73</v>
      </c>
      <c r="AB58" s="117">
        <f>-STOA!P58</f>
        <v>0</v>
      </c>
      <c r="AC58">
        <f t="shared" si="0"/>
        <v>17.44986332370674</v>
      </c>
      <c r="AD58">
        <f t="shared" si="1"/>
        <v>1768.619094236702</v>
      </c>
      <c r="AE58">
        <f>'IDT-1'!F58</f>
        <v>0</v>
      </c>
      <c r="AF58" s="26"/>
      <c r="AG58">
        <f t="shared" si="2"/>
        <v>1768.619094236702</v>
      </c>
      <c r="AI58" s="75">
        <f>PXIL!J58</f>
        <v>0</v>
      </c>
      <c r="AJ58" s="75">
        <f>PXIL!P58</f>
        <v>0</v>
      </c>
      <c r="AK58" s="75">
        <f>RTM_IEX!J58</f>
        <v>29.09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6.2225927469779068</v>
      </c>
      <c r="I59">
        <f>Bawana_NG!T59</f>
        <v>66.754519333388075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814.18891188955968</v>
      </c>
      <c r="P59" s="77">
        <v>71.819999999999993</v>
      </c>
      <c r="Q59" s="77">
        <v>20.23</v>
      </c>
      <c r="R59" s="80">
        <v>19.2</v>
      </c>
      <c r="S59" s="80">
        <v>0</v>
      </c>
      <c r="T59" s="78">
        <f>SUMPRODUCT(LTA!F59:AJ59,LTA!F$101:AJ$101,LTA!F$105:AJ$105)</f>
        <v>99.210000000000008</v>
      </c>
      <c r="U59" s="78">
        <f>SUMPRODUCT(LTA!F59:AJ59,LTA!F$102:AJ$102,LTA!F$105:AJ$105)</f>
        <v>519.02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-56</v>
      </c>
      <c r="AA59" s="117">
        <f>STOA!J59</f>
        <v>203.53</v>
      </c>
      <c r="AB59" s="117">
        <f>-STOA!P59</f>
        <v>0</v>
      </c>
      <c r="AC59">
        <f t="shared" si="0"/>
        <v>16.824713495489792</v>
      </c>
      <c r="AD59">
        <f t="shared" si="1"/>
        <v>1782.5773722143799</v>
      </c>
      <c r="AE59">
        <f>'IDT-1'!F59</f>
        <v>0</v>
      </c>
      <c r="AF59" s="26"/>
      <c r="AG59">
        <f t="shared" si="2"/>
        <v>1782.5773722143799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6.7425933051173521</v>
      </c>
      <c r="I60">
        <f>Bawana_NG!T60</f>
        <v>66.754519333388075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817.63722239675963</v>
      </c>
      <c r="P60" s="77">
        <v>71.819999999999993</v>
      </c>
      <c r="Q60" s="77">
        <v>20.23</v>
      </c>
      <c r="R60" s="80">
        <v>19.2</v>
      </c>
      <c r="S60" s="80">
        <v>0</v>
      </c>
      <c r="T60" s="78">
        <f>SUMPRODUCT(LTA!F60:AJ60,LTA!F$101:AJ$101,LTA!F$105:AJ$105)</f>
        <v>98.78</v>
      </c>
      <c r="U60" s="78">
        <f>SUMPRODUCT(LTA!F60:AJ60,LTA!F$102:AJ$102,LTA!F$105:AJ$105)</f>
        <v>514.6099999999999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</v>
      </c>
      <c r="AA60" s="117">
        <f>STOA!J60</f>
        <v>203.53</v>
      </c>
      <c r="AB60" s="117">
        <f>-STOA!P60</f>
        <v>0</v>
      </c>
      <c r="AC60">
        <f t="shared" si="0"/>
        <v>16.426405021888183</v>
      </c>
      <c r="AD60">
        <f t="shared" si="1"/>
        <v>1826.1039917533205</v>
      </c>
      <c r="AE60">
        <f>'IDT-1'!F60</f>
        <v>0</v>
      </c>
      <c r="AF60" s="26"/>
      <c r="AG60">
        <f t="shared" si="2"/>
        <v>1826.1039917533205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8.6020105165480967</v>
      </c>
      <c r="F61">
        <f>GT_Spot!T61</f>
        <v>0</v>
      </c>
      <c r="G61">
        <f>PPCL_NG!T61</f>
        <v>23.14</v>
      </c>
      <c r="H61">
        <f>PPCL_Spot!T61</f>
        <v>6.28</v>
      </c>
      <c r="I61">
        <f>Bawana_NG!T61</f>
        <v>66.754519333388075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818.43754455835972</v>
      </c>
      <c r="P61" s="77">
        <v>71.819999999999993</v>
      </c>
      <c r="Q61" s="77">
        <v>20.23</v>
      </c>
      <c r="R61" s="80">
        <v>19.2</v>
      </c>
      <c r="S61" s="80">
        <v>0</v>
      </c>
      <c r="T61" s="78">
        <f>SUMPRODUCT(LTA!F61:AJ61,LTA!F$101:AJ$101,LTA!F$105:AJ$105)</f>
        <v>98.2</v>
      </c>
      <c r="U61" s="78">
        <f>SUMPRODUCT(LTA!F61:AJ61,LTA!F$102:AJ$102,LTA!F$105:AJ$105)</f>
        <v>509.27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27.15</v>
      </c>
      <c r="Z61" s="75">
        <f>IEX!P61</f>
        <v>0</v>
      </c>
      <c r="AA61" s="117">
        <f>STOA!J61</f>
        <v>203.53</v>
      </c>
      <c r="AB61" s="117">
        <f>-STOA!P61</f>
        <v>0</v>
      </c>
      <c r="AC61">
        <f t="shared" si="0"/>
        <v>16.656566405236912</v>
      </c>
      <c r="AD61">
        <f t="shared" si="1"/>
        <v>1835.9575080030593</v>
      </c>
      <c r="AE61">
        <f>'IDT-1'!F61</f>
        <v>0</v>
      </c>
      <c r="AF61" s="26"/>
      <c r="AG61">
        <f t="shared" si="2"/>
        <v>1835.9575080030593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23.14</v>
      </c>
      <c r="H62">
        <f>PPCL_Spot!T62</f>
        <v>6.7425933051173521</v>
      </c>
      <c r="I62">
        <f>Bawana_NG!T62</f>
        <v>66.754519333388075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822.84200103835963</v>
      </c>
      <c r="P62" s="77">
        <v>71.819999999999993</v>
      </c>
      <c r="Q62" s="77">
        <v>20.23</v>
      </c>
      <c r="R62" s="80">
        <v>19.2</v>
      </c>
      <c r="S62" s="80">
        <v>0</v>
      </c>
      <c r="T62" s="78">
        <f>SUMPRODUCT(LTA!F62:AJ62,LTA!F$101:AJ$101,LTA!F$105:AJ$105)</f>
        <v>97.7</v>
      </c>
      <c r="U62" s="78">
        <f>SUMPRODUCT(LTA!F62:AJ62,LTA!F$102:AJ$102,LTA!F$105:AJ$105)</f>
        <v>503.22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52.36</v>
      </c>
      <c r="Z62" s="75">
        <f>IEX!P62</f>
        <v>0</v>
      </c>
      <c r="AA62" s="117">
        <f>STOA!J62</f>
        <v>203.53</v>
      </c>
      <c r="AB62" s="117">
        <f>-STOA!P62</f>
        <v>0</v>
      </c>
      <c r="AC62">
        <f t="shared" si="0"/>
        <v>16.930013543667918</v>
      </c>
      <c r="AD62">
        <f t="shared" si="1"/>
        <v>1906.9351618731409</v>
      </c>
      <c r="AE62">
        <f>'IDT-1'!F62</f>
        <v>0</v>
      </c>
      <c r="AF62" s="26"/>
      <c r="AG62">
        <f t="shared" si="2"/>
        <v>1906.9351618731409</v>
      </c>
      <c r="AI62" s="75">
        <f>PXIL!J62</f>
        <v>0</v>
      </c>
      <c r="AJ62" s="75">
        <f>PXIL!P62</f>
        <v>0</v>
      </c>
      <c r="AK62" s="75">
        <f>RTM_IEX!J62</f>
        <v>24.24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23.14</v>
      </c>
      <c r="H63">
        <f>PPCL_Spot!T63</f>
        <v>6.7425933051173521</v>
      </c>
      <c r="I63">
        <f>Bawana_NG!T63</f>
        <v>66.754519333388075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817.64601138755961</v>
      </c>
      <c r="P63" s="77">
        <v>71.819999999999993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96.51</v>
      </c>
      <c r="U63" s="78">
        <f>SUMPRODUCT(LTA!F63:AJ63,LTA!F$102:AJ$102,LTA!F$105:AJ$105)</f>
        <v>497.28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69.81</v>
      </c>
      <c r="Z63" s="75">
        <f>IEX!P63</f>
        <v>0</v>
      </c>
      <c r="AA63" s="117">
        <f>STOA!J63</f>
        <v>203.72</v>
      </c>
      <c r="AB63" s="117">
        <f>-STOA!P63</f>
        <v>0</v>
      </c>
      <c r="AC63">
        <f t="shared" si="0"/>
        <v>17.02980866040674</v>
      </c>
      <c r="AD63">
        <f t="shared" si="1"/>
        <v>1857.9093771056021</v>
      </c>
      <c r="AE63">
        <f>'IDT-1'!F63</f>
        <v>0</v>
      </c>
      <c r="AF63" s="26"/>
      <c r="AG63">
        <f t="shared" si="2"/>
        <v>1857.9093771056021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6.7425933051173521</v>
      </c>
      <c r="I64">
        <f>Bawana_NG!T64</f>
        <v>66.754519333388075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822.05046786755963</v>
      </c>
      <c r="P64" s="77">
        <v>71.819999999999993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90.5</v>
      </c>
      <c r="U64" s="78">
        <f>SUMPRODUCT(LTA!F64:AJ64,LTA!F$102:AJ$102,LTA!F$105:AJ$105)</f>
        <v>490.14999999999992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75.63</v>
      </c>
      <c r="Z64" s="75">
        <f>IEX!P64</f>
        <v>0</v>
      </c>
      <c r="AA64" s="117">
        <f>STOA!J64</f>
        <v>203.72</v>
      </c>
      <c r="AB64" s="117">
        <f>-STOA!P64</f>
        <v>0</v>
      </c>
      <c r="AC64">
        <f t="shared" si="0"/>
        <v>16.737808051764876</v>
      </c>
      <c r="AD64">
        <f t="shared" si="1"/>
        <v>1885.2858341942438</v>
      </c>
      <c r="AE64">
        <f>'IDT-1'!F64</f>
        <v>0</v>
      </c>
      <c r="AF64" s="26"/>
      <c r="AG64">
        <f t="shared" si="2"/>
        <v>1885.2858341942438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23.14</v>
      </c>
      <c r="H65">
        <f>PPCL_Spot!T65</f>
        <v>6.7425933051173521</v>
      </c>
      <c r="I65">
        <f>Bawana_NG!T65</f>
        <v>67.030470897299082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816.4567801263596</v>
      </c>
      <c r="P65" s="77">
        <v>71.819999999999993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85.89</v>
      </c>
      <c r="U65" s="78">
        <f>SUMPRODUCT(LTA!F65:AJ65,LTA!F$102:AJ$102,LTA!F$105:AJ$105)</f>
        <v>485.41999999999996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79.489999999999995</v>
      </c>
      <c r="Z65" s="75">
        <f>IEX!P65</f>
        <v>0</v>
      </c>
      <c r="AA65" s="117">
        <f>STOA!J65</f>
        <v>203.72</v>
      </c>
      <c r="AB65" s="117">
        <f>-STOA!P65</f>
        <v>0</v>
      </c>
      <c r="AC65">
        <f t="shared" si="0"/>
        <v>16.64278797340474</v>
      </c>
      <c r="AD65">
        <f t="shared" si="1"/>
        <v>1874.5831180953155</v>
      </c>
      <c r="AE65">
        <f>'IDT-1'!F65</f>
        <v>0</v>
      </c>
      <c r="AF65" s="26"/>
      <c r="AG65">
        <f t="shared" si="2"/>
        <v>1874.5831180953155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23.14</v>
      </c>
      <c r="H66">
        <f>PPCL_Spot!T66</f>
        <v>6.7425933051173521</v>
      </c>
      <c r="I66">
        <f>Bawana_NG!T66</f>
        <v>66.754519333388075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816.4567801263596</v>
      </c>
      <c r="P66" s="77">
        <v>71.819999999999993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92.4</v>
      </c>
      <c r="U66" s="78">
        <f>SUMPRODUCT(LTA!F66:AJ66,LTA!F$102:AJ$102,LTA!F$105:AJ$105)</f>
        <v>477.69999999999993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76.599999999999994</v>
      </c>
      <c r="Z66" s="75">
        <f>IEX!P66</f>
        <v>0</v>
      </c>
      <c r="AA66" s="117">
        <f>STOA!J66</f>
        <v>203.72</v>
      </c>
      <c r="AB66" s="117">
        <f>-STOA!P66</f>
        <v>0</v>
      </c>
      <c r="AC66">
        <f t="shared" si="0"/>
        <v>16.604279599642318</v>
      </c>
      <c r="AD66">
        <f t="shared" si="1"/>
        <v>1870.2456749051664</v>
      </c>
      <c r="AE66">
        <f>'IDT-1'!F66</f>
        <v>0</v>
      </c>
      <c r="AF66" s="26"/>
      <c r="AG66">
        <f t="shared" si="2"/>
        <v>1870.2456749051664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23.14</v>
      </c>
      <c r="H67">
        <f>PPCL_Spot!T67</f>
        <v>6.28</v>
      </c>
      <c r="I67">
        <f>Bawana_NG!T67</f>
        <v>66.754519333388075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818.83009756842944</v>
      </c>
      <c r="P67" s="77">
        <v>71.819999999999993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91.67</v>
      </c>
      <c r="U67" s="78">
        <f>SUMPRODUCT(LTA!F67:AJ67,LTA!F$102:AJ$102,LTA!F$105:AJ$105)</f>
        <v>472.33999999999992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66.900000000000006</v>
      </c>
      <c r="Z67" s="75">
        <f>IEX!P67</f>
        <v>0</v>
      </c>
      <c r="AA67" s="117">
        <f>STOA!J67</f>
        <v>203.85000000000002</v>
      </c>
      <c r="AB67" s="117">
        <f>-STOA!P67</f>
        <v>0</v>
      </c>
      <c r="AC67">
        <f t="shared" si="0"/>
        <v>16.739277972047503</v>
      </c>
      <c r="AD67">
        <f t="shared" si="1"/>
        <v>1885.4514006697138</v>
      </c>
      <c r="AE67">
        <f>'IDT-1'!F67</f>
        <v>0</v>
      </c>
      <c r="AF67" s="26"/>
      <c r="AG67">
        <f t="shared" si="2"/>
        <v>1885.4514006697138</v>
      </c>
      <c r="AI67" s="75">
        <f>PXIL!J67</f>
        <v>0</v>
      </c>
      <c r="AJ67" s="75">
        <f>PXIL!P67</f>
        <v>0</v>
      </c>
      <c r="AK67" s="75">
        <f>RTM_IEX!J67</f>
        <v>29.09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23.14</v>
      </c>
      <c r="H68">
        <f>PPCL_Spot!T68</f>
        <v>6.7425933051173521</v>
      </c>
      <c r="I68">
        <f>Bawana_NG!T68</f>
        <v>66.754519333388075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821.54086892755947</v>
      </c>
      <c r="P68" s="77">
        <v>71.819999999999993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78.72</v>
      </c>
      <c r="U68" s="78">
        <f>SUMPRODUCT(LTA!F68:AJ68,LTA!F$102:AJ$102,LTA!F$105:AJ$105)</f>
        <v>463.95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61.08</v>
      </c>
      <c r="Z68" s="75">
        <f>IEX!P68</f>
        <v>0</v>
      </c>
      <c r="AA68" s="117">
        <f>STOA!J68</f>
        <v>203.85000000000002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16.698827581092878</v>
      </c>
      <c r="AD68">
        <f t="shared" ref="AD68:AD98" si="4">SUM(B68:AB68,AI68:AR68)-AC68</f>
        <v>1880.8952157249157</v>
      </c>
      <c r="AE68">
        <f>'IDT-1'!F68</f>
        <v>0</v>
      </c>
      <c r="AF68" s="26"/>
      <c r="AG68">
        <f t="shared" ref="AG68:AG98" si="5">SUM(AD68:AF68)</f>
        <v>1880.8952157249157</v>
      </c>
      <c r="AI68" s="75">
        <f>PXIL!J68</f>
        <v>0</v>
      </c>
      <c r="AJ68" s="75">
        <f>PXIL!P68</f>
        <v>0</v>
      </c>
      <c r="AK68" s="75">
        <f>RTM_IEX!J68</f>
        <v>48.48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23.14</v>
      </c>
      <c r="H69">
        <f>PPCL_Spot!T69</f>
        <v>6.7425933051173521</v>
      </c>
      <c r="I69">
        <f>Bawana_NG!T69</f>
        <v>66.754519333388075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820.4229642799595</v>
      </c>
      <c r="P69" s="77">
        <v>71.819999999999993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75.77000000000001</v>
      </c>
      <c r="U69" s="78">
        <f>SUMPRODUCT(LTA!F69:AJ69,LTA!F$102:AJ$102,LTA!F$105:AJ$105)</f>
        <v>455.10999999999996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52.36</v>
      </c>
      <c r="Z69" s="75">
        <f>IEX!P69</f>
        <v>0</v>
      </c>
      <c r="AA69" s="117">
        <f>STOA!J69</f>
        <v>203.85000000000002</v>
      </c>
      <c r="AB69" s="117">
        <f>-STOA!P69</f>
        <v>0</v>
      </c>
      <c r="AC69">
        <f t="shared" si="3"/>
        <v>16.679134020193995</v>
      </c>
      <c r="AD69">
        <f t="shared" si="4"/>
        <v>1878.6770046382144</v>
      </c>
      <c r="AE69">
        <f>'IDT-1'!F69</f>
        <v>0</v>
      </c>
      <c r="AF69" s="26"/>
      <c r="AG69">
        <f t="shared" si="5"/>
        <v>1878.6770046382144</v>
      </c>
      <c r="AI69" s="75">
        <f>PXIL!J69</f>
        <v>0</v>
      </c>
      <c r="AJ69" s="75">
        <f>PXIL!P69</f>
        <v>0</v>
      </c>
      <c r="AK69" s="75">
        <f>RTM_IEX!J69</f>
        <v>67.87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23.14</v>
      </c>
      <c r="H70">
        <f>PPCL_Spot!T70</f>
        <v>6.7425933051173521</v>
      </c>
      <c r="I70">
        <f>Bawana_NG!T70</f>
        <v>66.754519333388075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823.66601791715948</v>
      </c>
      <c r="P70" s="77">
        <v>71.819999999999993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69.44</v>
      </c>
      <c r="U70" s="78">
        <f>SUMPRODUCT(LTA!F70:AJ70,LTA!F$102:AJ$102,LTA!F$105:AJ$105)</f>
        <v>446.59999999999997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48.48</v>
      </c>
      <c r="Z70" s="75">
        <f>IEX!P70</f>
        <v>0</v>
      </c>
      <c r="AA70" s="117">
        <f>STOA!J70</f>
        <v>203.85000000000002</v>
      </c>
      <c r="AB70" s="117">
        <f>-STOA!P70</f>
        <v>0</v>
      </c>
      <c r="AC70">
        <f t="shared" si="3"/>
        <v>16.329624892201359</v>
      </c>
      <c r="AD70">
        <f t="shared" si="4"/>
        <v>1839.3095674034078</v>
      </c>
      <c r="AE70">
        <f>'IDT-1'!F70</f>
        <v>0</v>
      </c>
      <c r="AF70" s="26"/>
      <c r="AG70">
        <f t="shared" si="5"/>
        <v>1839.3095674034078</v>
      </c>
      <c r="AI70" s="75">
        <f>PXIL!J70</f>
        <v>0</v>
      </c>
      <c r="AJ70" s="75">
        <f>PXIL!P70</f>
        <v>0</v>
      </c>
      <c r="AK70" s="75">
        <f>RTM_IEX!J70</f>
        <v>43.63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23.14</v>
      </c>
      <c r="H71">
        <f>PPCL_Spot!T71</f>
        <v>6.7425933051173521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828.89195875475957</v>
      </c>
      <c r="P71" s="77">
        <v>71.819999999999993</v>
      </c>
      <c r="Q71" s="77">
        <v>20.23</v>
      </c>
      <c r="R71" s="80">
        <v>18.329999999999998</v>
      </c>
      <c r="S71" s="80">
        <v>0</v>
      </c>
      <c r="T71" s="78">
        <f>SUMPRODUCT(LTA!F71:AJ71,LTA!F$101:AJ$101,LTA!F$105:AJ$105)</f>
        <v>59.84</v>
      </c>
      <c r="U71" s="78">
        <f>SUMPRODUCT(LTA!F71:AJ71,LTA!F$102:AJ$102,LTA!F$105:AJ$105)</f>
        <v>439.43999999999994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32.96</v>
      </c>
      <c r="Z71" s="75">
        <f>IEX!P71</f>
        <v>0</v>
      </c>
      <c r="AA71" s="117">
        <f>STOA!J71</f>
        <v>203.85000000000002</v>
      </c>
      <c r="AB71" s="117">
        <f>-STOA!P71</f>
        <v>0</v>
      </c>
      <c r="AC71">
        <f t="shared" si="3"/>
        <v>15.824229476517312</v>
      </c>
      <c r="AD71">
        <f t="shared" si="4"/>
        <v>1782.3836655822679</v>
      </c>
      <c r="AE71">
        <f>'IDT-1'!F71</f>
        <v>0</v>
      </c>
      <c r="AF71" s="26"/>
      <c r="AG71">
        <f t="shared" si="5"/>
        <v>1782.3836655822679</v>
      </c>
      <c r="AI71" s="75">
        <f>PXIL!J71</f>
        <v>0</v>
      </c>
      <c r="AJ71" s="75">
        <f>PXIL!P71</f>
        <v>0</v>
      </c>
      <c r="AK71" s="75">
        <f>RTM_IEX!J71</f>
        <v>14.54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23.14</v>
      </c>
      <c r="H72">
        <f>PPCL_Spot!T72</f>
        <v>6.7425933051173521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834.05603055155962</v>
      </c>
      <c r="P72" s="77">
        <v>71.819999999999993</v>
      </c>
      <c r="Q72" s="77">
        <v>20.23</v>
      </c>
      <c r="R72" s="80">
        <v>15.8</v>
      </c>
      <c r="S72" s="80">
        <v>0</v>
      </c>
      <c r="T72" s="78">
        <f>SUMPRODUCT(LTA!F72:AJ72,LTA!F$101:AJ$101,LTA!F$105:AJ$105)</f>
        <v>46.07</v>
      </c>
      <c r="U72" s="78">
        <f>SUMPRODUCT(LTA!F72:AJ72,LTA!F$102:AJ$102,LTA!F$105:AJ$105)</f>
        <v>432.78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31.03</v>
      </c>
      <c r="Z72" s="75">
        <f>IEX!P72</f>
        <v>0</v>
      </c>
      <c r="AA72" s="117">
        <f>STOA!J72</f>
        <v>203.85000000000002</v>
      </c>
      <c r="AB72" s="117">
        <f>-STOA!P72</f>
        <v>0</v>
      </c>
      <c r="AC72">
        <f t="shared" si="3"/>
        <v>16.119945308329154</v>
      </c>
      <c r="AD72">
        <f t="shared" si="4"/>
        <v>1815.6920215472564</v>
      </c>
      <c r="AE72">
        <f>'IDT-1'!F72</f>
        <v>0</v>
      </c>
      <c r="AF72" s="26"/>
      <c r="AG72">
        <f t="shared" si="5"/>
        <v>1815.6920215472564</v>
      </c>
      <c r="AI72" s="75">
        <f>PXIL!J72</f>
        <v>0</v>
      </c>
      <c r="AJ72" s="75">
        <f>PXIL!P72</f>
        <v>0</v>
      </c>
      <c r="AK72" s="75">
        <f>RTM_IEX!J72</f>
        <v>67.87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23.14</v>
      </c>
      <c r="H73">
        <f>PPCL_Spot!T73</f>
        <v>6.28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844.58476977963676</v>
      </c>
      <c r="P73" s="77">
        <v>71.819999999999993</v>
      </c>
      <c r="Q73" s="77">
        <v>20.23</v>
      </c>
      <c r="R73" s="80">
        <v>11.49</v>
      </c>
      <c r="S73" s="80">
        <v>0</v>
      </c>
      <c r="T73" s="78">
        <f>SUMPRODUCT(LTA!F73:AJ73,LTA!F$101:AJ$101,LTA!F$105:AJ$105)</f>
        <v>33.659999999999997</v>
      </c>
      <c r="U73" s="78">
        <f>SUMPRODUCT(LTA!F73:AJ73,LTA!F$102:AJ$102,LTA!F$105:AJ$105)</f>
        <v>427.08999999999992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25.21</v>
      </c>
      <c r="Z73" s="75">
        <f>IEX!P73</f>
        <v>0</v>
      </c>
      <c r="AA73" s="117">
        <f>STOA!J73</f>
        <v>203.85000000000002</v>
      </c>
      <c r="AB73" s="117">
        <f>-STOA!P73</f>
        <v>0</v>
      </c>
      <c r="AC73">
        <f t="shared" si="3"/>
        <v>15.789471392451203</v>
      </c>
      <c r="AD73">
        <f t="shared" si="4"/>
        <v>1778.4686413860945</v>
      </c>
      <c r="AE73">
        <f>'IDT-1'!F73</f>
        <v>0</v>
      </c>
      <c r="AF73" s="26"/>
      <c r="AG73">
        <f t="shared" si="5"/>
        <v>1778.4686413860945</v>
      </c>
      <c r="AI73" s="75">
        <f>PXIL!J73</f>
        <v>0</v>
      </c>
      <c r="AJ73" s="75">
        <f>PXIL!P73</f>
        <v>0</v>
      </c>
      <c r="AK73" s="75">
        <f>RTM_IEX!J73</f>
        <v>48.48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23.14</v>
      </c>
      <c r="H74">
        <f>PPCL_Spot!T74</f>
        <v>6.7425933051173521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847.62285207249386</v>
      </c>
      <c r="P74" s="77">
        <v>71.819999999999993</v>
      </c>
      <c r="Q74" s="77">
        <v>20.23</v>
      </c>
      <c r="R74" s="80">
        <v>7.08</v>
      </c>
      <c r="S74" s="80">
        <v>0</v>
      </c>
      <c r="T74" s="78">
        <f>SUMPRODUCT(LTA!F74:AJ74,LTA!F$101:AJ$101,LTA!F$105:AJ$105)</f>
        <v>23.42</v>
      </c>
      <c r="U74" s="78">
        <f>SUMPRODUCT(LTA!F74:AJ74,LTA!F$102:AJ$102,LTA!F$105:AJ$105)</f>
        <v>422.47999999999996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17.45</v>
      </c>
      <c r="Z74" s="75">
        <f>IEX!P74</f>
        <v>0</v>
      </c>
      <c r="AA74" s="117">
        <f>STOA!J74</f>
        <v>203.85000000000002</v>
      </c>
      <c r="AB74" s="117">
        <f>-STOA!P74</f>
        <v>0</v>
      </c>
      <c r="AC74">
        <f t="shared" si="3"/>
        <v>15.582501337713378</v>
      </c>
      <c r="AD74">
        <f t="shared" si="4"/>
        <v>1755.1562870388066</v>
      </c>
      <c r="AE74">
        <f>'IDT-1'!F74</f>
        <v>0</v>
      </c>
      <c r="AF74" s="26"/>
      <c r="AG74">
        <f t="shared" si="5"/>
        <v>1755.1562870388066</v>
      </c>
      <c r="AI74" s="75">
        <f>PXIL!J74</f>
        <v>0</v>
      </c>
      <c r="AJ74" s="75">
        <f>PXIL!P74</f>
        <v>0</v>
      </c>
      <c r="AK74" s="75">
        <f>RTM_IEX!J74</f>
        <v>48.48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3.8699999999999997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857.45954192227146</v>
      </c>
      <c r="P75" s="77">
        <v>75.33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15.95</v>
      </c>
      <c r="U75" s="78">
        <f>SUMPRODUCT(LTA!F75:AJ75,LTA!F$102:AJ$102,LTA!F$105:AJ$105)</f>
        <v>417.00999999999993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6.79</v>
      </c>
      <c r="Z75" s="75">
        <f>IEX!P75</f>
        <v>0</v>
      </c>
      <c r="AA75" s="117">
        <f>STOA!J75</f>
        <v>203.85000000000002</v>
      </c>
      <c r="AB75" s="117">
        <f>-STOA!P75</f>
        <v>0</v>
      </c>
      <c r="AC75">
        <f t="shared" si="3"/>
        <v>15.166231701773366</v>
      </c>
      <c r="AD75">
        <f t="shared" si="4"/>
        <v>1668.0916264038472</v>
      </c>
      <c r="AE75">
        <f>'IDT-1'!F75</f>
        <v>0</v>
      </c>
      <c r="AF75" s="26"/>
      <c r="AG75">
        <f t="shared" si="5"/>
        <v>1668.0916264038472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4.17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862.97204302027137</v>
      </c>
      <c r="P76" s="77">
        <v>75.33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7.24</v>
      </c>
      <c r="U76" s="78">
        <f>SUMPRODUCT(LTA!F76:AJ76,LTA!F$102:AJ$102,LTA!F$105:AJ$105)</f>
        <v>415.59999999999997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203.85000000000002</v>
      </c>
      <c r="AB76" s="117">
        <f>-STOA!P76</f>
        <v>0</v>
      </c>
      <c r="AC76">
        <f t="shared" si="3"/>
        <v>15.232275160991861</v>
      </c>
      <c r="AD76">
        <f t="shared" si="4"/>
        <v>1715.7080840426286</v>
      </c>
      <c r="AE76">
        <f>'IDT-1'!F76</f>
        <v>0</v>
      </c>
      <c r="AF76" s="26"/>
      <c r="AG76">
        <f t="shared" si="5"/>
        <v>1715.7080840426286</v>
      </c>
      <c r="AI76" s="75">
        <f>PXIL!J76</f>
        <v>0</v>
      </c>
      <c r="AJ76" s="75">
        <f>PXIL!P76</f>
        <v>0</v>
      </c>
      <c r="AK76" s="75">
        <f>RTM_IEX!J76</f>
        <v>38.78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7.8103118246372336</v>
      </c>
      <c r="F77">
        <f>GT_Spot!T77</f>
        <v>0</v>
      </c>
      <c r="G77">
        <f>PPCL_NG!T77</f>
        <v>23.14</v>
      </c>
      <c r="H77">
        <f>PPCL_Spot!T77</f>
        <v>4.17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872.63654060835336</v>
      </c>
      <c r="P77" s="77">
        <v>75.33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2.67</v>
      </c>
      <c r="U77" s="78">
        <f>SUMPRODUCT(LTA!F77:AJ77,LTA!F$102:AJ$102,LTA!F$105:AJ$105)</f>
        <v>415.83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6.5</v>
      </c>
      <c r="Z77" s="75">
        <f>IEX!P77</f>
        <v>0</v>
      </c>
      <c r="AA77" s="117">
        <f>STOA!J77</f>
        <v>203.85000000000002</v>
      </c>
      <c r="AB77" s="117">
        <f>-STOA!P77</f>
        <v>0</v>
      </c>
      <c r="AC77">
        <f t="shared" si="3"/>
        <v>14.956452301410318</v>
      </c>
      <c r="AD77">
        <f t="shared" si="4"/>
        <v>1684.6404001315802</v>
      </c>
      <c r="AE77">
        <f>'IDT-1'!F77</f>
        <v>0</v>
      </c>
      <c r="AF77" s="26"/>
      <c r="AG77">
        <f t="shared" si="5"/>
        <v>1684.6404001315802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7.8103118246372336</v>
      </c>
      <c r="F78">
        <f>GT_Spot!T78</f>
        <v>0</v>
      </c>
      <c r="G78">
        <f>PPCL_NG!T78</f>
        <v>23.14</v>
      </c>
      <c r="H78">
        <f>PPCL_Spot!T78</f>
        <v>4.17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873.18449890355362</v>
      </c>
      <c r="P78" s="77">
        <v>75.33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0.67</v>
      </c>
      <c r="U78" s="78">
        <f>SUMPRODUCT(LTA!F78:AJ78,LTA!F$102:AJ$102,LTA!F$105:AJ$105)</f>
        <v>416.34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16.72</v>
      </c>
      <c r="Z78" s="75">
        <f>IEX!P78</f>
        <v>0</v>
      </c>
      <c r="AA78" s="117">
        <f>STOA!J78</f>
        <v>203.85000000000002</v>
      </c>
      <c r="AB78" s="117">
        <f>-STOA!P78</f>
        <v>0</v>
      </c>
      <c r="AC78">
        <f t="shared" si="3"/>
        <v>15.212338334408079</v>
      </c>
      <c r="AD78">
        <f t="shared" si="4"/>
        <v>1713.4624723937827</v>
      </c>
      <c r="AE78">
        <f>'IDT-1'!F78</f>
        <v>0</v>
      </c>
      <c r="AF78" s="26"/>
      <c r="AG78">
        <f t="shared" si="5"/>
        <v>1713.4624723937827</v>
      </c>
      <c r="AI78" s="75">
        <f>PXIL!J78</f>
        <v>0</v>
      </c>
      <c r="AJ78" s="75">
        <f>PXIL!P78</f>
        <v>0</v>
      </c>
      <c r="AK78" s="75">
        <f>RTM_IEX!J78</f>
        <v>19.8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7.8103118246372336</v>
      </c>
      <c r="F79">
        <f>GT_Spot!T79</f>
        <v>0</v>
      </c>
      <c r="G79">
        <f>PPCL_NG!T79</f>
        <v>23</v>
      </c>
      <c r="H79">
        <f>PPCL_Spot!T79</f>
        <v>3.62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884.16085200060593</v>
      </c>
      <c r="P79" s="77">
        <v>75.33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416.97999999999996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57.12</v>
      </c>
      <c r="Z79" s="75">
        <f>IEX!P79</f>
        <v>0</v>
      </c>
      <c r="AA79" s="117">
        <f>STOA!J79</f>
        <v>203.85000000000002</v>
      </c>
      <c r="AB79" s="117">
        <f>-STOA!P79</f>
        <v>0</v>
      </c>
      <c r="AC79">
        <f t="shared" si="3"/>
        <v>15.483874241662138</v>
      </c>
      <c r="AD79">
        <f t="shared" si="4"/>
        <v>1744.0472895835808</v>
      </c>
      <c r="AE79">
        <f>'IDT-1'!F79</f>
        <v>0</v>
      </c>
      <c r="AF79" s="26"/>
      <c r="AG79">
        <f t="shared" si="5"/>
        <v>1744.0472895835808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8.2280506641952442</v>
      </c>
      <c r="F80">
        <f>GT_Spot!T80</f>
        <v>0</v>
      </c>
      <c r="G80">
        <f>PPCL_NG!T80</f>
        <v>23.14</v>
      </c>
      <c r="H80">
        <f>PPCL_Spot!T80</f>
        <v>4.9082470546233488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894.01941378900585</v>
      </c>
      <c r="P80" s="77">
        <v>75.33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416.63999999999993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53.88</v>
      </c>
      <c r="Z80" s="75">
        <f>IEX!P80</f>
        <v>0</v>
      </c>
      <c r="AA80" s="117">
        <f>STOA!J80</f>
        <v>203.85000000000002</v>
      </c>
      <c r="AB80" s="117">
        <f>-STOA!P80</f>
        <v>0</v>
      </c>
      <c r="AC80">
        <f t="shared" si="3"/>
        <v>15.555370261268855</v>
      </c>
      <c r="AD80">
        <f t="shared" si="4"/>
        <v>1752.1003412465557</v>
      </c>
      <c r="AE80">
        <f>'IDT-1'!F80</f>
        <v>0</v>
      </c>
      <c r="AF80" s="26"/>
      <c r="AG80">
        <f t="shared" si="5"/>
        <v>1752.1003412465557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893.21909162740599</v>
      </c>
      <c r="P81" s="77">
        <v>75.33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416.50999999999993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62.04</v>
      </c>
      <c r="Z81" s="75">
        <f>IEX!P81</f>
        <v>0</v>
      </c>
      <c r="AA81" s="117">
        <f>STOA!J81</f>
        <v>203.85000000000002</v>
      </c>
      <c r="AB81" s="117">
        <f>-STOA!P81</f>
        <v>0</v>
      </c>
      <c r="AC81">
        <f t="shared" si="3"/>
        <v>15.849846966804389</v>
      </c>
      <c r="AD81">
        <f t="shared" si="4"/>
        <v>1745.0915639832506</v>
      </c>
      <c r="AE81">
        <f>'IDT-1'!F81</f>
        <v>0</v>
      </c>
      <c r="AF81" s="26"/>
      <c r="AG81">
        <f t="shared" si="5"/>
        <v>1745.0915639832506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8.8213869463869461</v>
      </c>
      <c r="F82">
        <f>GT_Spot!T82</f>
        <v>0</v>
      </c>
      <c r="G82">
        <f>PPCL_NG!T82</f>
        <v>23.14</v>
      </c>
      <c r="H82">
        <f>PPCL_Spot!T82</f>
        <v>4.9000000000000004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893.21909162740599</v>
      </c>
      <c r="P82" s="77">
        <v>75.33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416.10999999999996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60.97</v>
      </c>
      <c r="Z82" s="75">
        <f>IEX!P82</f>
        <v>0</v>
      </c>
      <c r="AA82" s="117">
        <f>STOA!J82</f>
        <v>203.85000000000002</v>
      </c>
      <c r="AB82" s="117">
        <f>-STOA!P82</f>
        <v>0</v>
      </c>
      <c r="AC82">
        <f t="shared" si="3"/>
        <v>16.188282500392074</v>
      </c>
      <c r="AD82">
        <f t="shared" si="4"/>
        <v>1692.8121960734009</v>
      </c>
      <c r="AE82">
        <f>'IDT-1'!F82</f>
        <v>0</v>
      </c>
      <c r="AF82" s="26"/>
      <c r="AG82">
        <f t="shared" si="5"/>
        <v>1692.8121960734009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893.04756864460592</v>
      </c>
      <c r="P83" s="77">
        <v>75.33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415.26999999999992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68.09</v>
      </c>
      <c r="Z83" s="75">
        <f>IEX!P83</f>
        <v>0</v>
      </c>
      <c r="AA83" s="117">
        <f>STOA!J83</f>
        <v>203.85000000000002</v>
      </c>
      <c r="AB83" s="117">
        <f>-STOA!P83</f>
        <v>0</v>
      </c>
      <c r="AC83">
        <f t="shared" si="3"/>
        <v>16.245740990948722</v>
      </c>
      <c r="AD83">
        <f t="shared" si="4"/>
        <v>1709.3285021473469</v>
      </c>
      <c r="AE83">
        <f>'IDT-1'!F83</f>
        <v>0</v>
      </c>
      <c r="AF83" s="26"/>
      <c r="AG83">
        <f t="shared" si="5"/>
        <v>1709.3285021473469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23.14</v>
      </c>
      <c r="H84">
        <f>PPCL_Spot!T84</f>
        <v>7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893.04756864460592</v>
      </c>
      <c r="P84" s="77">
        <v>75.33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415.62999999999994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66.510000000000005</v>
      </c>
      <c r="Z84" s="75">
        <f>IEX!P84</f>
        <v>0</v>
      </c>
      <c r="AA84" s="117">
        <f>STOA!J84</f>
        <v>203.85000000000002</v>
      </c>
      <c r="AB84" s="117">
        <f>-STOA!P84</f>
        <v>0</v>
      </c>
      <c r="AC84">
        <f t="shared" si="3"/>
        <v>16.146223715726766</v>
      </c>
      <c r="AD84">
        <f t="shared" si="4"/>
        <v>1718.2080194225684</v>
      </c>
      <c r="AE84">
        <f>'IDT-1'!F84</f>
        <v>0</v>
      </c>
      <c r="AF84" s="26"/>
      <c r="AG84">
        <f t="shared" si="5"/>
        <v>1718.2080194225684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23</v>
      </c>
      <c r="H85">
        <f>PPCL_Spot!T85</f>
        <v>6.29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894.68962115020588</v>
      </c>
      <c r="P85" s="77">
        <v>75.33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415.98999999999995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58.28</v>
      </c>
      <c r="Z85" s="75">
        <f>IEX!P85</f>
        <v>0</v>
      </c>
      <c r="AA85" s="117">
        <f>STOA!J85</f>
        <v>203.85000000000002</v>
      </c>
      <c r="AB85" s="117">
        <f>-STOA!P85</f>
        <v>0</v>
      </c>
      <c r="AC85">
        <f t="shared" si="3"/>
        <v>16.261500328219952</v>
      </c>
      <c r="AD85">
        <f t="shared" si="4"/>
        <v>1691.0147953156757</v>
      </c>
      <c r="AE85">
        <f>'IDT-1'!F85</f>
        <v>0</v>
      </c>
      <c r="AF85" s="26"/>
      <c r="AG85">
        <f t="shared" si="5"/>
        <v>1691.0147953156757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879.39080843660588</v>
      </c>
      <c r="P86" s="77">
        <v>75.33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416.30999999999995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57.73</v>
      </c>
      <c r="Z86" s="75">
        <f>IEX!P86</f>
        <v>0</v>
      </c>
      <c r="AA86" s="117">
        <f>STOA!J86</f>
        <v>203.85000000000002</v>
      </c>
      <c r="AB86" s="117">
        <f>-STOA!P86</f>
        <v>0</v>
      </c>
      <c r="AC86">
        <f t="shared" si="3"/>
        <v>16.132326776340271</v>
      </c>
      <c r="AD86">
        <f t="shared" si="4"/>
        <v>1676.4651561539551</v>
      </c>
      <c r="AE86">
        <f>'IDT-1'!F86</f>
        <v>0</v>
      </c>
      <c r="AF86" s="26"/>
      <c r="AG86">
        <f t="shared" si="5"/>
        <v>1676.4651561539551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67.429999999999993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873.07321707889321</v>
      </c>
      <c r="P87" s="77">
        <v>75.33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414.71000000000004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73.099999999999994</v>
      </c>
      <c r="Z87" s="75">
        <f>IEX!P87</f>
        <v>0</v>
      </c>
      <c r="AA87" s="117">
        <f>STOA!J87</f>
        <v>203.85000000000002</v>
      </c>
      <c r="AB87" s="117">
        <f>-STOA!P87</f>
        <v>0</v>
      </c>
      <c r="AC87">
        <f t="shared" si="3"/>
        <v>16.419861160447283</v>
      </c>
      <c r="AD87">
        <f t="shared" si="4"/>
        <v>1658.6300304121353</v>
      </c>
      <c r="AE87">
        <f>'IDT-1'!F87</f>
        <v>0</v>
      </c>
      <c r="AF87" s="26"/>
      <c r="AG87">
        <f t="shared" si="5"/>
        <v>1658.6300304121353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67.429999999999993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873.45428016649316</v>
      </c>
      <c r="P88" s="77">
        <v>75.33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414.74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85.68</v>
      </c>
      <c r="Z88" s="75">
        <f>IEX!P88</f>
        <v>0</v>
      </c>
      <c r="AA88" s="117">
        <f>STOA!J88</f>
        <v>203.85000000000002</v>
      </c>
      <c r="AB88" s="117">
        <f>-STOA!P88</f>
        <v>0</v>
      </c>
      <c r="AC88">
        <f t="shared" si="3"/>
        <v>16.179057414730352</v>
      </c>
      <c r="AD88">
        <f t="shared" si="4"/>
        <v>1711.8618972454524</v>
      </c>
      <c r="AE88">
        <f>'IDT-1'!F88</f>
        <v>0</v>
      </c>
      <c r="AF88" s="26"/>
      <c r="AG88">
        <f t="shared" si="5"/>
        <v>1711.8618972454524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67.429999999999993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877.71861946129309</v>
      </c>
      <c r="P89" s="77">
        <v>75.33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414.8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101.51</v>
      </c>
      <c r="Z89" s="75">
        <f>IEX!P89</f>
        <v>0</v>
      </c>
      <c r="AA89" s="117">
        <f>STOA!J89</f>
        <v>203.85000000000002</v>
      </c>
      <c r="AB89" s="117">
        <f>-STOA!P89</f>
        <v>0</v>
      </c>
      <c r="AC89">
        <f t="shared" si="3"/>
        <v>16.578368788579471</v>
      </c>
      <c r="AD89">
        <f t="shared" si="4"/>
        <v>1706.616925166403</v>
      </c>
      <c r="AE89">
        <f>'IDT-1'!F89</f>
        <v>0</v>
      </c>
      <c r="AF89" s="26"/>
      <c r="AG89">
        <f t="shared" si="5"/>
        <v>1706.616925166403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67.429999999999993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877.71861946129309</v>
      </c>
      <c r="P90" s="77">
        <v>75.33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414.83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120.84</v>
      </c>
      <c r="Z90" s="75">
        <f>IEX!P90</f>
        <v>0</v>
      </c>
      <c r="AA90" s="117">
        <f>STOA!J90</f>
        <v>203.85000000000002</v>
      </c>
      <c r="AB90" s="117">
        <f>-STOA!P90</f>
        <v>0</v>
      </c>
      <c r="AC90">
        <f t="shared" si="3"/>
        <v>16.216049137247754</v>
      </c>
      <c r="AD90">
        <f t="shared" si="4"/>
        <v>1786.3392448177347</v>
      </c>
      <c r="AE90">
        <f>'IDT-1'!F90</f>
        <v>0</v>
      </c>
      <c r="AF90" s="26"/>
      <c r="AG90">
        <f t="shared" si="5"/>
        <v>1786.3392448177347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</v>
      </c>
      <c r="H91">
        <f>PPCL_Spot!T91</f>
        <v>6.7478912839737575</v>
      </c>
      <c r="I91">
        <f>Bawana_NG!T91</f>
        <v>67.85728135891992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880.65965101420591</v>
      </c>
      <c r="P91" s="77">
        <v>75.33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412.53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135.26</v>
      </c>
      <c r="Z91" s="75">
        <f>IEX!P91</f>
        <v>0</v>
      </c>
      <c r="AA91" s="117">
        <f>STOA!J91</f>
        <v>203.85000000000002</v>
      </c>
      <c r="AB91" s="117">
        <f>-STOA!P91</f>
        <v>0</v>
      </c>
      <c r="AC91">
        <f t="shared" si="3"/>
        <v>16.307293183726944</v>
      </c>
      <c r="AD91">
        <f t="shared" si="4"/>
        <v>1836.7942049670621</v>
      </c>
      <c r="AE91">
        <f>'IDT-1'!F91</f>
        <v>0</v>
      </c>
      <c r="AF91" s="26"/>
      <c r="AG91">
        <f t="shared" si="5"/>
        <v>1836.7942049670621</v>
      </c>
      <c r="AI91" s="75">
        <f>PXIL!J91</f>
        <v>0</v>
      </c>
      <c r="AJ91" s="75">
        <f>PXIL!P91</f>
        <v>0</v>
      </c>
      <c r="AK91" s="75">
        <f>RTM_IEX!J91</f>
        <v>15.45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67.85728135891992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880.65965101420591</v>
      </c>
      <c r="P92" s="77">
        <v>75.33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412.68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149.75</v>
      </c>
      <c r="Z92" s="75">
        <f>IEX!P92</f>
        <v>0</v>
      </c>
      <c r="AA92" s="117">
        <f>STOA!J92</f>
        <v>203.85000000000002</v>
      </c>
      <c r="AB92" s="117">
        <f>-STOA!P92</f>
        <v>0</v>
      </c>
      <c r="AC92">
        <f t="shared" si="3"/>
        <v>16.481178290871881</v>
      </c>
      <c r="AD92">
        <f t="shared" si="4"/>
        <v>1816.2024285759435</v>
      </c>
      <c r="AE92">
        <f>'IDT-1'!F92</f>
        <v>0</v>
      </c>
      <c r="AF92" s="26"/>
      <c r="AG92">
        <f t="shared" si="5"/>
        <v>1816.2024285759435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67.85728135891992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878.0976623902061</v>
      </c>
      <c r="P93" s="77">
        <v>75.33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409.02000000000004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157.65</v>
      </c>
      <c r="Z93" s="75">
        <f>IEX!P93</f>
        <v>0</v>
      </c>
      <c r="AA93" s="117">
        <f>STOA!J93</f>
        <v>203.85000000000002</v>
      </c>
      <c r="AB93" s="117">
        <f>-STOA!P93</f>
        <v>0</v>
      </c>
      <c r="AC93">
        <f t="shared" si="3"/>
        <v>16.647807398918744</v>
      </c>
      <c r="AD93">
        <f t="shared" si="4"/>
        <v>1875.1484879327568</v>
      </c>
      <c r="AE93">
        <f>'IDT-1'!F93</f>
        <v>0</v>
      </c>
      <c r="AF93" s="26"/>
      <c r="AG93">
        <f t="shared" si="5"/>
        <v>1875.1484879327568</v>
      </c>
      <c r="AI93" s="75">
        <f>PXIL!J93</f>
        <v>0</v>
      </c>
      <c r="AJ93" s="75">
        <f>PXIL!P93</f>
        <v>0</v>
      </c>
      <c r="AK93" s="75">
        <f>RTM_IEX!J93</f>
        <v>37.44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67.85728135891992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878.0976623902061</v>
      </c>
      <c r="P94" s="77">
        <v>75.33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409.26000000000005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168.06</v>
      </c>
      <c r="Z94" s="75">
        <f>IEX!P94</f>
        <v>0</v>
      </c>
      <c r="AA94" s="117">
        <f>STOA!J94</f>
        <v>203.85000000000002</v>
      </c>
      <c r="AB94" s="117">
        <f>-STOA!P94</f>
        <v>0</v>
      </c>
      <c r="AC94">
        <f t="shared" si="3"/>
        <v>16.872823398918744</v>
      </c>
      <c r="AD94">
        <f t="shared" si="4"/>
        <v>1900.4934719327562</v>
      </c>
      <c r="AE94">
        <f>'IDT-1'!F94</f>
        <v>0</v>
      </c>
      <c r="AF94" s="26"/>
      <c r="AG94">
        <f t="shared" si="5"/>
        <v>1900.4934719327562</v>
      </c>
      <c r="AI94" s="75">
        <f>PXIL!J94</f>
        <v>0</v>
      </c>
      <c r="AJ94" s="75">
        <f>PXIL!P94</f>
        <v>0</v>
      </c>
      <c r="AK94" s="75">
        <f>RTM_IEX!J94</f>
        <v>52.36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865.71260456854361</v>
      </c>
      <c r="P95" s="77">
        <v>75.33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408.50999999999993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192.28</v>
      </c>
      <c r="Z95" s="75">
        <f>IEX!P95</f>
        <v>0</v>
      </c>
      <c r="AA95" s="117">
        <f>STOA!J95</f>
        <v>203.81</v>
      </c>
      <c r="AB95" s="117">
        <f>-STOA!P95</f>
        <v>0</v>
      </c>
      <c r="AC95">
        <f t="shared" si="3"/>
        <v>16.872978814129613</v>
      </c>
      <c r="AD95">
        <f t="shared" si="4"/>
        <v>1900.5109773369632</v>
      </c>
      <c r="AE95">
        <f>'IDT-1'!F95</f>
        <v>0</v>
      </c>
      <c r="AF95" s="26"/>
      <c r="AG95">
        <f t="shared" si="5"/>
        <v>1900.5109773369632</v>
      </c>
      <c r="AI95" s="75">
        <f>PXIL!J95</f>
        <v>0</v>
      </c>
      <c r="AJ95" s="75">
        <f>PXIL!P95</f>
        <v>0</v>
      </c>
      <c r="AK95" s="75">
        <f>RTM_IEX!J95</f>
        <v>40.68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856.93446567174351</v>
      </c>
      <c r="P96" s="77">
        <v>75.33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408.56999999999994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193.35</v>
      </c>
      <c r="Z96" s="75">
        <f>IEX!P96</f>
        <v>0</v>
      </c>
      <c r="AA96" s="117">
        <f>STOA!J96</f>
        <v>203.81</v>
      </c>
      <c r="AB96" s="117">
        <f>-STOA!P96</f>
        <v>0</v>
      </c>
      <c r="AC96">
        <f t="shared" si="3"/>
        <v>16.823627191837772</v>
      </c>
      <c r="AD96">
        <f t="shared" si="4"/>
        <v>1894.9521900624545</v>
      </c>
      <c r="AE96">
        <f>'IDT-1'!F96</f>
        <v>0</v>
      </c>
      <c r="AF96" s="26"/>
      <c r="AG96">
        <f t="shared" si="5"/>
        <v>1894.9521900624545</v>
      </c>
      <c r="AI96" s="75">
        <f>PXIL!J96</f>
        <v>0</v>
      </c>
      <c r="AJ96" s="75">
        <f>PXIL!P96</f>
        <v>0</v>
      </c>
      <c r="AK96" s="75">
        <f>RTM_IEX!J96</f>
        <v>42.72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</v>
      </c>
      <c r="H97">
        <f>PPCL_Spot!T97</f>
        <v>7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857.59128673534349</v>
      </c>
      <c r="P97" s="77">
        <v>75.33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403.8599999999999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198.41</v>
      </c>
      <c r="Z97" s="75">
        <f>IEX!P97</f>
        <v>0</v>
      </c>
      <c r="AA97" s="117">
        <f>STOA!J97</f>
        <v>203.81</v>
      </c>
      <c r="AB97" s="117">
        <f>-STOA!P97</f>
        <v>0</v>
      </c>
      <c r="AC97">
        <f t="shared" si="3"/>
        <v>16.881943217197456</v>
      </c>
      <c r="AD97">
        <f t="shared" si="4"/>
        <v>1901.5206951006951</v>
      </c>
      <c r="AE97">
        <f>'IDT-1'!F97</f>
        <v>0</v>
      </c>
      <c r="AF97" s="26"/>
      <c r="AG97">
        <f t="shared" si="5"/>
        <v>1901.5206951006951</v>
      </c>
      <c r="AI97" s="75">
        <f>PXIL!J97</f>
        <v>0</v>
      </c>
      <c r="AJ97" s="75">
        <f>PXIL!P97</f>
        <v>0</v>
      </c>
      <c r="AK97" s="75">
        <f>RTM_IEX!J97</f>
        <v>48.48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857.59128673534349</v>
      </c>
      <c r="P98" s="77">
        <v>75.33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403.93999999999994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197.2</v>
      </c>
      <c r="Z98" s="75">
        <f>IEX!P98</f>
        <v>0</v>
      </c>
      <c r="AA98" s="117">
        <f>STOA!J98</f>
        <v>203.81</v>
      </c>
      <c r="AB98" s="117">
        <f>-STOA!P98</f>
        <v>0</v>
      </c>
      <c r="AC98">
        <f t="shared" si="3"/>
        <v>16.873231217197457</v>
      </c>
      <c r="AD98">
        <f t="shared" si="4"/>
        <v>1900.5394071006951</v>
      </c>
      <c r="AE98">
        <f>'IDT-1'!F98</f>
        <v>0</v>
      </c>
      <c r="AF98" s="26"/>
      <c r="AG98">
        <f t="shared" si="5"/>
        <v>1900.5394071006951</v>
      </c>
      <c r="AI98" s="75">
        <f>PXIL!J98</f>
        <v>0</v>
      </c>
      <c r="AJ98" s="75">
        <f>PXIL!P98</f>
        <v>0</v>
      </c>
      <c r="AK98" s="75">
        <f>RTM_IEX!J98</f>
        <v>48.48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0.27905056719086324</v>
      </c>
      <c r="F99">
        <f t="shared" si="6"/>
        <v>0</v>
      </c>
      <c r="G99">
        <f t="shared" si="6"/>
        <v>0.55522000000000071</v>
      </c>
      <c r="H99">
        <f t="shared" si="6"/>
        <v>0.15580872661250886</v>
      </c>
      <c r="I99">
        <f t="shared" si="6"/>
        <v>1.6287349173266115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20.116292716207969</v>
      </c>
      <c r="P99" s="77">
        <f t="shared" si="6"/>
        <v>1.7526374999999994</v>
      </c>
      <c r="Q99" s="77">
        <f t="shared" si="6"/>
        <v>0.48552000000000034</v>
      </c>
      <c r="R99" s="80">
        <f>SUM(R3:R98)/4000</f>
        <v>0.21559500000000015</v>
      </c>
      <c r="S99" s="80">
        <f t="shared" si="6"/>
        <v>0</v>
      </c>
      <c r="T99" s="78">
        <f t="shared" si="6"/>
        <v>0.90740500000000013</v>
      </c>
      <c r="U99" s="78">
        <f t="shared" si="6"/>
        <v>10.7935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0.97673749999999993</v>
      </c>
      <c r="Z99" s="75">
        <f t="shared" si="6"/>
        <v>-2.0289999999999999</v>
      </c>
      <c r="AA99" s="117">
        <f t="shared" si="6"/>
        <v>4.8816499999999978</v>
      </c>
      <c r="AB99" s="117">
        <f t="shared" si="6"/>
        <v>0</v>
      </c>
      <c r="AC99">
        <f t="shared" si="6"/>
        <v>0.40155849519786174</v>
      </c>
      <c r="AD99">
        <f t="shared" si="6"/>
        <v>40.610673432140075</v>
      </c>
      <c r="AE99">
        <f t="shared" si="6"/>
        <v>-0.57509975000000013</v>
      </c>
      <c r="AG99">
        <f t="shared" si="6"/>
        <v>40.035573682140068</v>
      </c>
      <c r="AI99">
        <f t="shared" si="6"/>
        <v>0</v>
      </c>
      <c r="AJ99">
        <f t="shared" si="6"/>
        <v>0</v>
      </c>
      <c r="AK99">
        <f t="shared" si="6"/>
        <v>0.56357999999999997</v>
      </c>
      <c r="AL99">
        <f t="shared" si="6"/>
        <v>-0.27050000000000002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67.8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6.5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1.5396673718814204</v>
      </c>
      <c r="AD3">
        <f>SUM(B3:AB3,AI3:AR3)-AC3</f>
        <v>173.42253397828</v>
      </c>
      <c r="AE3">
        <f>'IDT-1'!E3</f>
        <v>0</v>
      </c>
      <c r="AF3" s="26"/>
      <c r="AG3">
        <f>SUM(AD3:AF3)+AT3</f>
        <v>173.42253397828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22.5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4.5599999999999996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1.5403713718814205</v>
      </c>
      <c r="AD4">
        <f t="shared" ref="AD4:AD67" si="1">SUM(B4:AB4,AI4:AR4)-AC4</f>
        <v>173.50182997828</v>
      </c>
      <c r="AE4">
        <f>'IDT-1'!E4</f>
        <v>0</v>
      </c>
      <c r="AF4" s="26"/>
      <c r="AG4">
        <f t="shared" ref="AG4:AG67" si="2">SUM(AD4:AF4)+AT4</f>
        <v>173.50182997828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24.52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1.5402833718814206</v>
      </c>
      <c r="AD5">
        <f t="shared" si="1"/>
        <v>173.49191797827999</v>
      </c>
      <c r="AE5">
        <f>'IDT-1'!E5</f>
        <v>0</v>
      </c>
      <c r="AF5" s="26"/>
      <c r="AG5">
        <f t="shared" si="2"/>
        <v>173.49191797827999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67.8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1.5404593718814206</v>
      </c>
      <c r="AD6">
        <f t="shared" si="1"/>
        <v>173.51174197828001</v>
      </c>
      <c r="AE6">
        <f>'IDT-1'!E6</f>
        <v>0</v>
      </c>
      <c r="AF6" s="26"/>
      <c r="AG6">
        <f t="shared" si="2"/>
        <v>173.51174197828001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9.3065531284709362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67.8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1.7222714155217307</v>
      </c>
      <c r="AD7">
        <f t="shared" si="1"/>
        <v>93.546483063110628</v>
      </c>
      <c r="AE7">
        <f>'IDT-1'!E7</f>
        <v>0</v>
      </c>
      <c r="AF7" s="26"/>
      <c r="AG7">
        <f t="shared" si="2"/>
        <v>93.546483063110628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8.4375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67.8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1.5267093718814206</v>
      </c>
      <c r="AD8">
        <f t="shared" si="1"/>
        <v>171.96299197828</v>
      </c>
      <c r="AE8">
        <f>'IDT-1'!E8</f>
        <v>0</v>
      </c>
      <c r="AF8" s="26"/>
      <c r="AG8">
        <f t="shared" si="2"/>
        <v>171.96299197828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29.09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8.4375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67.8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1.2707173718814206</v>
      </c>
      <c r="AD9">
        <f t="shared" si="1"/>
        <v>143.12898397827999</v>
      </c>
      <c r="AE9">
        <f>'IDT-1'!E9</f>
        <v>0</v>
      </c>
      <c r="AF9" s="26"/>
      <c r="AG9">
        <f t="shared" si="2"/>
        <v>143.12898397827999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67.8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1.2844673718814206</v>
      </c>
      <c r="AD10">
        <f t="shared" si="1"/>
        <v>144.67773397828</v>
      </c>
      <c r="AE10">
        <f>'IDT-1'!E10</f>
        <v>0</v>
      </c>
      <c r="AF10" s="26"/>
      <c r="AG10">
        <f t="shared" si="2"/>
        <v>144.67773397828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1.6976635514018694</v>
      </c>
      <c r="F11">
        <f>GT_Spot!S11</f>
        <v>0</v>
      </c>
      <c r="G11">
        <f>PPCL_NG!S11</f>
        <v>36.36</v>
      </c>
      <c r="H11">
        <f>PPCL_Spot!S11</f>
        <v>8.2100000000000009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67.589999999999989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1.7072138153621024</v>
      </c>
      <c r="AD11">
        <f t="shared" si="1"/>
        <v>91.850449736039778</v>
      </c>
      <c r="AE11">
        <f>'IDT-1'!E11</f>
        <v>0</v>
      </c>
      <c r="AF11" s="26"/>
      <c r="AG11">
        <f t="shared" si="2"/>
        <v>91.850449736039778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1.6603738317757013</v>
      </c>
      <c r="F12">
        <f>GT_Spot!S12</f>
        <v>0</v>
      </c>
      <c r="G12">
        <f>PPCL_NG!S12</f>
        <v>36.36</v>
      </c>
      <c r="H12">
        <f>PPCL_Spot!S12</f>
        <v>8.2100000000000009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67.589999999999989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1.2629792897196261</v>
      </c>
      <c r="AD12">
        <f t="shared" si="1"/>
        <v>142.25739454205606</v>
      </c>
      <c r="AE12">
        <f>'IDT-1'!E12</f>
        <v>0</v>
      </c>
      <c r="AF12" s="26"/>
      <c r="AG12">
        <f t="shared" si="2"/>
        <v>142.25739454205606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1.5516856226305047</v>
      </c>
      <c r="F13">
        <f>GT_Spot!S13</f>
        <v>0</v>
      </c>
      <c r="G13">
        <f>PPCL_NG!S13</f>
        <v>36.36</v>
      </c>
      <c r="H13">
        <f>PPCL_Spot!S13</f>
        <v>7.27</v>
      </c>
      <c r="I13">
        <f>Bawana_NG!S13</f>
        <v>28.73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67.589999999999989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1.4243828334791484</v>
      </c>
      <c r="AD13">
        <f t="shared" si="1"/>
        <v>160.43730278915135</v>
      </c>
      <c r="AE13">
        <f>'IDT-1'!E13</f>
        <v>0</v>
      </c>
      <c r="AF13" s="26"/>
      <c r="AG13">
        <f t="shared" si="2"/>
        <v>160.43730278915135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19.39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1.5841936424613592</v>
      </c>
      <c r="F14">
        <f>GT_Spot!S14</f>
        <v>0</v>
      </c>
      <c r="G14">
        <f>PPCL_NG!S14</f>
        <v>36.36</v>
      </c>
      <c r="H14">
        <f>PPCL_Spot!S14</f>
        <v>7.62</v>
      </c>
      <c r="I14">
        <f>Bawana_NG!S14</f>
        <v>28.73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67.589999999999989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1.2571169040536601</v>
      </c>
      <c r="AD14">
        <f t="shared" si="1"/>
        <v>141.59707673840771</v>
      </c>
      <c r="AE14">
        <f>'IDT-1'!E14</f>
        <v>0</v>
      </c>
      <c r="AF14" s="26"/>
      <c r="AG14">
        <f t="shared" si="2"/>
        <v>141.59707673840771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1.5841936424613592</v>
      </c>
      <c r="F15">
        <f>GT_Spot!S15</f>
        <v>0</v>
      </c>
      <c r="G15">
        <f>PPCL_NG!S15</f>
        <v>36.36</v>
      </c>
      <c r="H15">
        <f>PPCL_Spot!S15</f>
        <v>8.097618347544838</v>
      </c>
      <c r="I15">
        <f>Bawana_NG!S15</f>
        <v>28.73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67.61999999999999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1.7054903216218205</v>
      </c>
      <c r="AD15">
        <f t="shared" si="1"/>
        <v>91.656321668384379</v>
      </c>
      <c r="AE15">
        <f>'IDT-1'!E15</f>
        <v>0</v>
      </c>
      <c r="AF15" s="26"/>
      <c r="AG15">
        <f t="shared" si="2"/>
        <v>91.656321668384379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1.5841936424613592</v>
      </c>
      <c r="F16">
        <f>GT_Spot!S16</f>
        <v>0</v>
      </c>
      <c r="G16">
        <f>PPCL_NG!S16</f>
        <v>36.36</v>
      </c>
      <c r="H16">
        <f>PPCL_Spot!S16</f>
        <v>8.097618347544838</v>
      </c>
      <c r="I16">
        <f>Bawana_NG!S16</f>
        <v>28.73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67.61999999999999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1.2615839455120545</v>
      </c>
      <c r="AD16">
        <f t="shared" si="1"/>
        <v>142.10022804449414</v>
      </c>
      <c r="AE16">
        <f>'IDT-1'!E16</f>
        <v>0</v>
      </c>
      <c r="AF16" s="26"/>
      <c r="AG16">
        <f t="shared" si="2"/>
        <v>142.10022804449414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10.137018523963539</v>
      </c>
      <c r="I17">
        <f>Bawana_NG!S17</f>
        <v>28.73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67.61999999999999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1.2840891348922998</v>
      </c>
      <c r="AD17">
        <f t="shared" si="1"/>
        <v>144.63513073923266</v>
      </c>
      <c r="AE17">
        <f>'IDT-1'!E17</f>
        <v>0</v>
      </c>
      <c r="AF17" s="26"/>
      <c r="AG17">
        <f t="shared" si="2"/>
        <v>144.63513073923266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10.137018523963539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67.61999999999999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1.2840891348922998</v>
      </c>
      <c r="AD18">
        <f t="shared" si="1"/>
        <v>144.63513073923266</v>
      </c>
      <c r="AE18">
        <f>'IDT-1'!E18</f>
        <v>0</v>
      </c>
      <c r="AF18" s="26"/>
      <c r="AG18">
        <f t="shared" si="2"/>
        <v>144.63513073923266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10.137018523963539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67.589999999999989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1.7721221486130423</v>
      </c>
      <c r="AD19">
        <f t="shared" si="1"/>
        <v>89.117097725511925</v>
      </c>
      <c r="AE19">
        <f>'IDT-1'!E19</f>
        <v>0</v>
      </c>
      <c r="AF19" s="26"/>
      <c r="AG19">
        <f t="shared" si="2"/>
        <v>89.117097725511925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10.137018523963539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67.589999999999989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1.2838251348922998</v>
      </c>
      <c r="AD20">
        <f t="shared" si="1"/>
        <v>144.60539473923265</v>
      </c>
      <c r="AE20">
        <f>'IDT-1'!E20</f>
        <v>0</v>
      </c>
      <c r="AF20" s="26"/>
      <c r="AG20">
        <f t="shared" si="2"/>
        <v>144.60539473923265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10.137018523963539</v>
      </c>
      <c r="I21">
        <f>Bawana_NG!S21</f>
        <v>28.779551182047282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67.589999999999989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1.2842611852943158</v>
      </c>
      <c r="AD21">
        <f t="shared" si="1"/>
        <v>144.65450987087792</v>
      </c>
      <c r="AE21">
        <f>'IDT-1'!E21</f>
        <v>0</v>
      </c>
      <c r="AF21" s="26"/>
      <c r="AG21">
        <f t="shared" si="2"/>
        <v>144.65450987087792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10.137018523963539</v>
      </c>
      <c r="I22">
        <f>Bawana_NG!S22</f>
        <v>28.779551182047282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67.589999999999989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1.2842611852943158</v>
      </c>
      <c r="AD22">
        <f t="shared" si="1"/>
        <v>144.65450987087792</v>
      </c>
      <c r="AE22">
        <f>'IDT-1'!E22</f>
        <v>0</v>
      </c>
      <c r="AF22" s="26"/>
      <c r="AG22">
        <f t="shared" si="2"/>
        <v>144.65450987087792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36.36</v>
      </c>
      <c r="H23">
        <f>PPCL_Spot!S23</f>
        <v>10.137018523963539</v>
      </c>
      <c r="I23">
        <f>Bawana_NG!S23</f>
        <v>28.779551182047282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67.589999999999989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1.7281675614040817</v>
      </c>
      <c r="AD23">
        <f t="shared" si="1"/>
        <v>94.210603494768165</v>
      </c>
      <c r="AE23">
        <f>'IDT-1'!E23</f>
        <v>0</v>
      </c>
      <c r="AF23" s="26"/>
      <c r="AG23">
        <f t="shared" si="2"/>
        <v>94.210603494768165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36.36</v>
      </c>
      <c r="H24">
        <f>PPCL_Spot!S24</f>
        <v>10.137018523963539</v>
      </c>
      <c r="I24">
        <f>Bawana_NG!S24</f>
        <v>28.779551182047282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67.589999999999989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1.2842611852943158</v>
      </c>
      <c r="AD24">
        <f t="shared" si="1"/>
        <v>144.65450987087792</v>
      </c>
      <c r="AE24">
        <f>'IDT-1'!E24</f>
        <v>0</v>
      </c>
      <c r="AF24" s="26"/>
      <c r="AG24">
        <f t="shared" si="2"/>
        <v>144.65450987087792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10.137018523963539</v>
      </c>
      <c r="I25">
        <f>Bawana_NG!S25</f>
        <v>28.779551182047282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67.589999999999989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1.2842611852943158</v>
      </c>
      <c r="AD25">
        <f t="shared" si="1"/>
        <v>144.65450987087792</v>
      </c>
      <c r="AE25">
        <f>'IDT-1'!E25</f>
        <v>0</v>
      </c>
      <c r="AF25" s="26"/>
      <c r="AG25">
        <f t="shared" si="2"/>
        <v>144.65450987087792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2.0422583404619332</v>
      </c>
      <c r="F26">
        <f>GT_Spot!S26</f>
        <v>0</v>
      </c>
      <c r="G26">
        <f>PPCL_NG!S26</f>
        <v>36.36</v>
      </c>
      <c r="H26">
        <f>PPCL_Spot!S26</f>
        <v>10.137018523963539</v>
      </c>
      <c r="I26">
        <f>Bawana_NG!S26</f>
        <v>28.779551182047282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67.589999999999989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1.2837336868089604</v>
      </c>
      <c r="AD26">
        <f t="shared" si="1"/>
        <v>144.59509435966379</v>
      </c>
      <c r="AE26">
        <f>'IDT-1'!E26</f>
        <v>0</v>
      </c>
      <c r="AF26" s="26"/>
      <c r="AG26">
        <f t="shared" si="2"/>
        <v>144.59509435966379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2.0422583404619332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28.779551182047282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1.7280182999078471</v>
      </c>
      <c r="AD27">
        <f t="shared" si="1"/>
        <v>94.193791222601376</v>
      </c>
      <c r="AE27">
        <f>'IDT-1'!E27</f>
        <v>0</v>
      </c>
      <c r="AF27" s="26"/>
      <c r="AG27">
        <f t="shared" si="2"/>
        <v>94.193791222601376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28.551142045681829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67.77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1.2826213417043097</v>
      </c>
      <c r="AD28">
        <f t="shared" si="1"/>
        <v>144.46980385196724</v>
      </c>
      <c r="AE28">
        <f>'IDT-1'!E28</f>
        <v>0</v>
      </c>
      <c r="AF28" s="26"/>
      <c r="AG28">
        <f t="shared" si="2"/>
        <v>144.46980385196724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28.551142045681829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67.77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1.2826213417043097</v>
      </c>
      <c r="AD29">
        <f t="shared" si="1"/>
        <v>144.46980385196724</v>
      </c>
      <c r="AE29">
        <f>'IDT-1'!E29</f>
        <v>0</v>
      </c>
      <c r="AF29" s="26"/>
      <c r="AG29">
        <f t="shared" si="2"/>
        <v>144.46980385196724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28.551142045681829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67.77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1.2826213417043097</v>
      </c>
      <c r="AD30">
        <f t="shared" si="1"/>
        <v>144.46980385196724</v>
      </c>
      <c r="AE30">
        <f>'IDT-1'!E30</f>
        <v>0</v>
      </c>
      <c r="AF30" s="26"/>
      <c r="AG30">
        <f t="shared" si="2"/>
        <v>144.46980385196724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9.6565512317029647</v>
      </c>
      <c r="I31">
        <f>Bawana_NG!S31</f>
        <v>28.551142045681829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1.634988093431109</v>
      </c>
      <c r="AD31">
        <f t="shared" si="1"/>
        <v>103.80398833194343</v>
      </c>
      <c r="AE31">
        <f>'IDT-1'!E31</f>
        <v>0</v>
      </c>
      <c r="AF31" s="26"/>
      <c r="AG31">
        <f t="shared" si="2"/>
        <v>103.80398833194343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28.551142045681829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1.28288534170431</v>
      </c>
      <c r="AD32">
        <f t="shared" si="1"/>
        <v>144.49953985196726</v>
      </c>
      <c r="AE32">
        <f>'IDT-1'!E32</f>
        <v>0</v>
      </c>
      <c r="AF32" s="26"/>
      <c r="AG32">
        <f t="shared" si="2"/>
        <v>144.49953985196726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28.551142045681829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1.3682453417043101</v>
      </c>
      <c r="AD33">
        <f t="shared" si="1"/>
        <v>154.11417985196724</v>
      </c>
      <c r="AE33">
        <f>'IDT-1'!E33</f>
        <v>0</v>
      </c>
      <c r="AF33" s="26"/>
      <c r="AG33">
        <f t="shared" si="2"/>
        <v>154.11417985196724</v>
      </c>
      <c r="AI33" s="75">
        <f>PXIL!K33</f>
        <v>0</v>
      </c>
      <c r="AJ33" s="75">
        <f>PXIL!Q33</f>
        <v>0</v>
      </c>
      <c r="AK33" s="75">
        <f>RTM_IEX!K33</f>
        <v>9.6999999999999993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28.551142045681829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1.368253421883421</v>
      </c>
      <c r="AD34">
        <f t="shared" si="1"/>
        <v>154.11508997395984</v>
      </c>
      <c r="AE34">
        <f>'IDT-1'!E34</f>
        <v>0</v>
      </c>
      <c r="AF34" s="26"/>
      <c r="AG34">
        <f t="shared" si="2"/>
        <v>154.11508997395984</v>
      </c>
      <c r="AI34" s="75">
        <f>PXIL!K34</f>
        <v>0</v>
      </c>
      <c r="AJ34" s="75">
        <f>PXIL!Q34</f>
        <v>0</v>
      </c>
      <c r="AK34" s="75">
        <f>RTM_IEX!K34</f>
        <v>9.6999999999999993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1.3657793718814206</v>
      </c>
      <c r="AD35">
        <f t="shared" si="1"/>
        <v>153.83642197827999</v>
      </c>
      <c r="AE35">
        <f>'IDT-1'!E35</f>
        <v>0</v>
      </c>
      <c r="AF35" s="26"/>
      <c r="AG35">
        <f t="shared" si="2"/>
        <v>153.83642197827999</v>
      </c>
      <c r="AI35" s="75">
        <f>PXIL!K35</f>
        <v>0</v>
      </c>
      <c r="AJ35" s="75">
        <f>PXIL!Q35</f>
        <v>0</v>
      </c>
      <c r="AK35" s="75">
        <f>RTM_IEX!K35</f>
        <v>9.6999999999999993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28.27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1.8777633718814206</v>
      </c>
      <c r="AD36">
        <f t="shared" si="1"/>
        <v>211.50443797827998</v>
      </c>
      <c r="AE36">
        <f>'IDT-1'!E36</f>
        <v>0</v>
      </c>
      <c r="AF36" s="26"/>
      <c r="AG36">
        <f t="shared" si="2"/>
        <v>211.50443797827998</v>
      </c>
      <c r="AI36" s="75">
        <f>PXIL!K36</f>
        <v>0</v>
      </c>
      <c r="AJ36" s="75">
        <f>PXIL!Q36</f>
        <v>0</v>
      </c>
      <c r="AK36" s="75">
        <f>RTM_IEX!K36</f>
        <v>9.6999999999999993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58.18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9.6565512317029647</v>
      </c>
      <c r="I37">
        <f>Bawana_NG!S37</f>
        <v>28.27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2.1733250227204066</v>
      </c>
      <c r="AD37">
        <f t="shared" si="1"/>
        <v>244.79542755914397</v>
      </c>
      <c r="AE37">
        <f>'IDT-1'!E37</f>
        <v>0</v>
      </c>
      <c r="AF37" s="26"/>
      <c r="AG37">
        <f t="shared" si="2"/>
        <v>244.79542755914397</v>
      </c>
      <c r="AI37" s="75">
        <f>PXIL!K37</f>
        <v>0</v>
      </c>
      <c r="AJ37" s="75">
        <f>PXIL!Q37</f>
        <v>0</v>
      </c>
      <c r="AK37" s="75">
        <f>RTM_IEX!K37</f>
        <v>29.09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72.72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28.27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2.3042993718814202</v>
      </c>
      <c r="AD38">
        <f t="shared" si="1"/>
        <v>259.54790197827998</v>
      </c>
      <c r="AE38">
        <f>'IDT-1'!E38</f>
        <v>0</v>
      </c>
      <c r="AF38" s="26"/>
      <c r="AG38">
        <f t="shared" si="2"/>
        <v>259.54790197827998</v>
      </c>
      <c r="AI38" s="75">
        <f>PXIL!K38</f>
        <v>0</v>
      </c>
      <c r="AJ38" s="75">
        <f>PXIL!Q38</f>
        <v>0</v>
      </c>
      <c r="AK38" s="75">
        <f>RTM_IEX!K38</f>
        <v>19.39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96.96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28.27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1.9627869727032581</v>
      </c>
      <c r="AD39">
        <f t="shared" si="1"/>
        <v>221.08118719812148</v>
      </c>
      <c r="AE39">
        <f>'IDT-1'!E39</f>
        <v>0</v>
      </c>
      <c r="AF39" s="26"/>
      <c r="AG39">
        <f t="shared" si="2"/>
        <v>221.08118719812148</v>
      </c>
      <c r="AI39" s="75">
        <f>PXIL!K39</f>
        <v>0</v>
      </c>
      <c r="AJ39" s="75">
        <f>PXIL!Q39</f>
        <v>0</v>
      </c>
      <c r="AK39" s="75">
        <f>RTM_IEX!K39</f>
        <v>14.54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28.27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67.8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2.5174509727032581</v>
      </c>
      <c r="AD40">
        <f t="shared" si="1"/>
        <v>283.55652319812151</v>
      </c>
      <c r="AE40">
        <f>'IDT-1'!E40</f>
        <v>0</v>
      </c>
      <c r="AF40" s="26"/>
      <c r="AG40">
        <f t="shared" si="2"/>
        <v>283.55652319812151</v>
      </c>
      <c r="AI40" s="75">
        <f>PXIL!K40</f>
        <v>0</v>
      </c>
      <c r="AJ40" s="75">
        <f>PXIL!Q40</f>
        <v>0</v>
      </c>
      <c r="AK40" s="75">
        <f>RTM_IEX!K40</f>
        <v>9.6999999999999993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87.26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28.27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67.81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2.6028109727032582</v>
      </c>
      <c r="AD41">
        <f t="shared" si="1"/>
        <v>293.17116319812152</v>
      </c>
      <c r="AE41">
        <f>'IDT-1'!E41</f>
        <v>0</v>
      </c>
      <c r="AF41" s="26"/>
      <c r="AG41">
        <f t="shared" si="2"/>
        <v>293.17116319812152</v>
      </c>
      <c r="AI41" s="75">
        <f>PXIL!K41</f>
        <v>0</v>
      </c>
      <c r="AJ41" s="75">
        <f>PXIL!Q41</f>
        <v>0</v>
      </c>
      <c r="AK41" s="75">
        <f>RTM_IEX!K41</f>
        <v>19.39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28.27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67.820000000000007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2.7736189727032583</v>
      </c>
      <c r="AD42">
        <f t="shared" si="1"/>
        <v>312.41035519812147</v>
      </c>
      <c r="AE42">
        <f>'IDT-1'!E42</f>
        <v>0</v>
      </c>
      <c r="AF42" s="26"/>
      <c r="AG42">
        <f t="shared" si="2"/>
        <v>312.41035519812147</v>
      </c>
      <c r="AI42" s="75">
        <f>PXIL!K42</f>
        <v>0</v>
      </c>
      <c r="AJ42" s="75">
        <f>PXIL!Q42</f>
        <v>0</v>
      </c>
      <c r="AK42" s="75">
        <f>RTM_IEX!K42</f>
        <v>29.09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96.96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1.3766926303175553</v>
      </c>
      <c r="F43">
        <f>GT_Spot!S43</f>
        <v>0</v>
      </c>
      <c r="G43">
        <f>PPCL_NG!S43</f>
        <v>36.36</v>
      </c>
      <c r="H43">
        <f>PPCL_Spot!S43</f>
        <v>5.31</v>
      </c>
      <c r="I43">
        <f>Bawana_NG!S43</f>
        <v>28.27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67.820000000000007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2.2994988951467947</v>
      </c>
      <c r="AD43">
        <f t="shared" si="1"/>
        <v>259.0071937351708</v>
      </c>
      <c r="AE43">
        <f>'IDT-1'!E43</f>
        <v>0</v>
      </c>
      <c r="AF43" s="26"/>
      <c r="AG43">
        <f t="shared" si="2"/>
        <v>259.0071937351708</v>
      </c>
      <c r="AI43" s="75">
        <f>PXIL!K43</f>
        <v>0</v>
      </c>
      <c r="AJ43" s="75">
        <f>PXIL!Q43</f>
        <v>0</v>
      </c>
      <c r="AK43" s="75">
        <f>RTM_IEX!K43</f>
        <v>19.39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58.18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9.6337052712581759</v>
      </c>
      <c r="I44">
        <f>Bawana_NG!S44</f>
        <v>28.27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67.820000000000007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2.7703992976480336</v>
      </c>
      <c r="AD44">
        <f t="shared" si="1"/>
        <v>312.04770270781034</v>
      </c>
      <c r="AE44">
        <f>'IDT-1'!E44</f>
        <v>0</v>
      </c>
      <c r="AF44" s="26"/>
      <c r="AG44">
        <f t="shared" si="2"/>
        <v>312.04770270781034</v>
      </c>
      <c r="AI44" s="75">
        <f>PXIL!K44</f>
        <v>0</v>
      </c>
      <c r="AJ44" s="75">
        <f>PXIL!Q44</f>
        <v>0</v>
      </c>
      <c r="AK44" s="75">
        <f>RTM_IEX!K44</f>
        <v>19.39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9.6337052712581759</v>
      </c>
      <c r="I45">
        <f>Bawana_NG!S45</f>
        <v>28.27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67.820000000000007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2.8556712976480338</v>
      </c>
      <c r="AD45">
        <f t="shared" si="1"/>
        <v>321.65243070781031</v>
      </c>
      <c r="AE45">
        <f>'IDT-1'!E45</f>
        <v>0</v>
      </c>
      <c r="AF45" s="26"/>
      <c r="AG45">
        <f t="shared" si="2"/>
        <v>321.65243070781031</v>
      </c>
      <c r="AI45" s="75">
        <f>PXIL!K45</f>
        <v>0</v>
      </c>
      <c r="AJ45" s="75">
        <f>PXIL!Q45</f>
        <v>0</v>
      </c>
      <c r="AK45" s="75">
        <f>RTM_IEX!K45</f>
        <v>19.39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116.35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9.6337052712581759</v>
      </c>
      <c r="I46">
        <f>Bawana_NG!S46</f>
        <v>28.27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67.820000000000007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2.9410312976480339</v>
      </c>
      <c r="AD46">
        <f t="shared" si="1"/>
        <v>331.26707070781038</v>
      </c>
      <c r="AE46">
        <f>'IDT-1'!E46</f>
        <v>0</v>
      </c>
      <c r="AF46" s="26"/>
      <c r="AG46">
        <f t="shared" si="2"/>
        <v>331.26707070781038</v>
      </c>
      <c r="AI46" s="75">
        <f>PXIL!K46</f>
        <v>0</v>
      </c>
      <c r="AJ46" s="75">
        <f>PXIL!Q46</f>
        <v>0</v>
      </c>
      <c r="AK46" s="75">
        <f>RTM_IEX!K46</f>
        <v>19.39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126.05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9.6337052712581759</v>
      </c>
      <c r="I47">
        <f>Bawana_NG!S47</f>
        <v>28.27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67.820000000000007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2.5144072976480336</v>
      </c>
      <c r="AD47">
        <f t="shared" si="1"/>
        <v>283.21369470781036</v>
      </c>
      <c r="AE47">
        <f>'IDT-1'!E47</f>
        <v>0</v>
      </c>
      <c r="AF47" s="26"/>
      <c r="AG47">
        <f t="shared" si="2"/>
        <v>283.21369470781036</v>
      </c>
      <c r="AI47" s="75">
        <f>PXIL!K47</f>
        <v>0</v>
      </c>
      <c r="AJ47" s="75">
        <f>PXIL!Q47</f>
        <v>0</v>
      </c>
      <c r="AK47" s="75">
        <f>RTM_IEX!K47</f>
        <v>9.6999999999999993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9.6337052712581759</v>
      </c>
      <c r="I48">
        <f>Bawana_NG!S48</f>
        <v>28.27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67.820000000000007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2.8557592976480337</v>
      </c>
      <c r="AD48">
        <f t="shared" si="1"/>
        <v>321.6623427078103</v>
      </c>
      <c r="AE48">
        <f>'IDT-1'!E48</f>
        <v>0</v>
      </c>
      <c r="AF48" s="26"/>
      <c r="AG48">
        <f t="shared" si="2"/>
        <v>321.6623427078103</v>
      </c>
      <c r="AI48" s="75">
        <f>PXIL!K48</f>
        <v>0</v>
      </c>
      <c r="AJ48" s="75">
        <f>PXIL!Q48</f>
        <v>0</v>
      </c>
      <c r="AK48" s="75">
        <f>RTM_IEX!K48</f>
        <v>9.6999999999999993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126.05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8.9700000000000006</v>
      </c>
      <c r="I49">
        <f>Bawana_NG!S49</f>
        <v>28.27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67.820000000000007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2.8498306912609621</v>
      </c>
      <c r="AD49">
        <f t="shared" si="1"/>
        <v>320.99456604293925</v>
      </c>
      <c r="AE49">
        <f>'IDT-1'!E49</f>
        <v>0</v>
      </c>
      <c r="AF49" s="26"/>
      <c r="AG49">
        <f t="shared" si="2"/>
        <v>320.99456604293925</v>
      </c>
      <c r="AI49" s="75">
        <f>PXIL!K49</f>
        <v>0</v>
      </c>
      <c r="AJ49" s="75">
        <f>PXIL!Q49</f>
        <v>0</v>
      </c>
      <c r="AK49" s="75">
        <f>RTM_IEX!K49</f>
        <v>38.78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96.96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9.6337052712581759</v>
      </c>
      <c r="I50">
        <f>Bawana_NG!S50</f>
        <v>28.27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67.820000000000007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2.8556712976480338</v>
      </c>
      <c r="AD50">
        <f t="shared" si="1"/>
        <v>321.65243070781031</v>
      </c>
      <c r="AE50">
        <f>'IDT-1'!E50</f>
        <v>0</v>
      </c>
      <c r="AF50" s="26"/>
      <c r="AG50">
        <f t="shared" si="2"/>
        <v>321.65243070781031</v>
      </c>
      <c r="AI50" s="75">
        <f>PXIL!K50</f>
        <v>0</v>
      </c>
      <c r="AJ50" s="75">
        <f>PXIL!Q50</f>
        <v>0</v>
      </c>
      <c r="AK50" s="75">
        <f>RTM_IEX!K50</f>
        <v>38.78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96.96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9.6337052712581759</v>
      </c>
      <c r="I51">
        <f>Bawana_NG!S51</f>
        <v>27.817716115261476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67.820000000000007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2.4677471994623348</v>
      </c>
      <c r="AD51">
        <f t="shared" si="1"/>
        <v>277.9580709212575</v>
      </c>
      <c r="AE51">
        <f>'IDT-1'!E51</f>
        <v>0</v>
      </c>
      <c r="AF51" s="26"/>
      <c r="AG51">
        <f t="shared" si="2"/>
        <v>277.9580709212575</v>
      </c>
      <c r="AI51" s="75">
        <f>PXIL!K51</f>
        <v>0</v>
      </c>
      <c r="AJ51" s="75">
        <f>PXIL!Q51</f>
        <v>0</v>
      </c>
      <c r="AK51" s="75">
        <f>RTM_IEX!K51</f>
        <v>19.39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96.96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9.6337052712581759</v>
      </c>
      <c r="I52">
        <f>Bawana_NG!S52</f>
        <v>27.817716115261476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67.820000000000007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2.8943711994623351</v>
      </c>
      <c r="AD52">
        <f t="shared" si="1"/>
        <v>326.01144692125752</v>
      </c>
      <c r="AE52">
        <f>'IDT-1'!E52</f>
        <v>0</v>
      </c>
      <c r="AF52" s="26"/>
      <c r="AG52">
        <f t="shared" si="2"/>
        <v>326.01144692125752</v>
      </c>
      <c r="AI52" s="75">
        <f>PXIL!K52</f>
        <v>0</v>
      </c>
      <c r="AJ52" s="75">
        <f>PXIL!Q52</f>
        <v>0</v>
      </c>
      <c r="AK52" s="75">
        <f>RTM_IEX!K52</f>
        <v>19.39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145.44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9.6337052712581759</v>
      </c>
      <c r="I53">
        <f>Bawana_NG!S53</f>
        <v>27.817716115261476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67.820000000000007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2.8090991994623349</v>
      </c>
      <c r="AD53">
        <f t="shared" si="1"/>
        <v>316.40671892125755</v>
      </c>
      <c r="AE53">
        <f>'IDT-1'!E53</f>
        <v>0</v>
      </c>
      <c r="AF53" s="26"/>
      <c r="AG53">
        <f t="shared" si="2"/>
        <v>316.40671892125755</v>
      </c>
      <c r="AI53" s="75">
        <f>PXIL!K53</f>
        <v>0</v>
      </c>
      <c r="AJ53" s="75">
        <f>PXIL!Q53</f>
        <v>0</v>
      </c>
      <c r="AK53" s="75">
        <f>RTM_IEX!K53</f>
        <v>9.6999999999999993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145.44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2.0848456501403176</v>
      </c>
      <c r="F54">
        <f>GT_Spot!S54</f>
        <v>0</v>
      </c>
      <c r="G54">
        <f>PPCL_NG!S54</f>
        <v>36.36</v>
      </c>
      <c r="H54">
        <f>PPCL_Spot!S54</f>
        <v>9.6337052712581759</v>
      </c>
      <c r="I54">
        <f>Bawana_NG!S54</f>
        <v>27.817716115261476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67.83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2.8944631499226081</v>
      </c>
      <c r="AD54">
        <f t="shared" si="1"/>
        <v>326.02180388673736</v>
      </c>
      <c r="AE54">
        <f>'IDT-1'!E54</f>
        <v>0</v>
      </c>
      <c r="AF54" s="26"/>
      <c r="AG54">
        <f t="shared" si="2"/>
        <v>326.02180388673736</v>
      </c>
      <c r="AI54" s="75">
        <f>PXIL!K54</f>
        <v>0</v>
      </c>
      <c r="AJ54" s="75">
        <f>PXIL!Q54</f>
        <v>0</v>
      </c>
      <c r="AK54" s="75">
        <f>RTM_IEX!K54</f>
        <v>19.39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145.44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1.3362766285890706</v>
      </c>
      <c r="F55">
        <f>GT_Spot!S55</f>
        <v>0</v>
      </c>
      <c r="G55">
        <f>PPCL_NG!S55</f>
        <v>36.36</v>
      </c>
      <c r="H55">
        <f>PPCL_Spot!S55</f>
        <v>5.31</v>
      </c>
      <c r="I55">
        <f>Bawana_NG!S55</f>
        <v>27.817716115261476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2.4227631361458846</v>
      </c>
      <c r="AD55">
        <f t="shared" si="1"/>
        <v>272.89122960770464</v>
      </c>
      <c r="AE55">
        <f>'IDT-1'!E55</f>
        <v>0</v>
      </c>
      <c r="AF55" s="26"/>
      <c r="AG55">
        <f t="shared" si="2"/>
        <v>272.89122960770464</v>
      </c>
      <c r="AI55" s="75">
        <f>PXIL!K55</f>
        <v>0</v>
      </c>
      <c r="AJ55" s="75">
        <f>PXIL!Q55</f>
        <v>0</v>
      </c>
      <c r="AK55" s="75">
        <f>RTM_IEX!K55</f>
        <v>19.39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96.96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9.6337052712581759</v>
      </c>
      <c r="I56">
        <f>Bawana_NG!S56</f>
        <v>27.817716115261476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67.78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2.8940231499226079</v>
      </c>
      <c r="AD56">
        <f t="shared" si="1"/>
        <v>325.97224388673737</v>
      </c>
      <c r="AE56">
        <f>'IDT-1'!E56</f>
        <v>0</v>
      </c>
      <c r="AF56" s="26"/>
      <c r="AG56">
        <f t="shared" si="2"/>
        <v>325.97224388673737</v>
      </c>
      <c r="AI56" s="75">
        <f>PXIL!K56</f>
        <v>0</v>
      </c>
      <c r="AJ56" s="75">
        <f>PXIL!Q56</f>
        <v>0</v>
      </c>
      <c r="AK56" s="75">
        <f>RTM_IEX!K56</f>
        <v>19.39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9.6337052712581759</v>
      </c>
      <c r="I57">
        <f>Bawana_NG!S57</f>
        <v>27.817716115261476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67.78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2.8940231499226079</v>
      </c>
      <c r="AD57">
        <f t="shared" si="1"/>
        <v>325.97224388673737</v>
      </c>
      <c r="AE57">
        <f>'IDT-1'!E57</f>
        <v>0</v>
      </c>
      <c r="AF57" s="26"/>
      <c r="AG57">
        <f t="shared" si="2"/>
        <v>325.97224388673737</v>
      </c>
      <c r="AI57" s="75">
        <f>PXIL!K57</f>
        <v>0</v>
      </c>
      <c r="AJ57" s="75">
        <f>PXIL!Q57</f>
        <v>0</v>
      </c>
      <c r="AK57" s="75">
        <f>RTM_IEX!K57</f>
        <v>19.39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145.44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9.6337052712581759</v>
      </c>
      <c r="I58">
        <f>Bawana_NG!S58</f>
        <v>27.817716115261476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67.78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2.8940231499226079</v>
      </c>
      <c r="AD58">
        <f t="shared" si="1"/>
        <v>325.97224388673737</v>
      </c>
      <c r="AE58">
        <f>'IDT-1'!E58</f>
        <v>0</v>
      </c>
      <c r="AF58" s="26"/>
      <c r="AG58">
        <f t="shared" si="2"/>
        <v>325.97224388673737</v>
      </c>
      <c r="AI58" s="75">
        <f>PXIL!K58</f>
        <v>0</v>
      </c>
      <c r="AJ58" s="75">
        <f>PXIL!Q58</f>
        <v>0</v>
      </c>
      <c r="AK58" s="75">
        <f>RTM_IEX!K58</f>
        <v>19.39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8.8937057107127977</v>
      </c>
      <c r="I59">
        <f>Bawana_NG!S59</f>
        <v>27.817716115261476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67.78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2.5888391537898086</v>
      </c>
      <c r="AD59">
        <f t="shared" si="1"/>
        <v>291.59742832232479</v>
      </c>
      <c r="AE59">
        <f>'IDT-1'!E59</f>
        <v>0</v>
      </c>
      <c r="AF59" s="26"/>
      <c r="AG59">
        <f t="shared" si="2"/>
        <v>291.59742832232479</v>
      </c>
      <c r="AI59" s="75">
        <f>PXIL!K59</f>
        <v>0</v>
      </c>
      <c r="AJ59" s="75">
        <f>PXIL!Q59</f>
        <v>0</v>
      </c>
      <c r="AK59" s="75">
        <f>RTM_IEX!K59</f>
        <v>33.93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9.6337052712581759</v>
      </c>
      <c r="I60">
        <f>Bawana_NG!S60</f>
        <v>27.817716115261476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67.78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2.979383149922608</v>
      </c>
      <c r="AD60">
        <f t="shared" si="1"/>
        <v>335.58688388673733</v>
      </c>
      <c r="AE60">
        <f>'IDT-1'!E60</f>
        <v>0</v>
      </c>
      <c r="AF60" s="26"/>
      <c r="AG60">
        <f t="shared" si="2"/>
        <v>335.58688388673733</v>
      </c>
      <c r="AI60" s="75">
        <f>PXIL!K60</f>
        <v>0</v>
      </c>
      <c r="AJ60" s="75">
        <f>PXIL!Q60</f>
        <v>0</v>
      </c>
      <c r="AK60" s="75">
        <f>RTM_IEX!K60</f>
        <v>29.09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1.4786266625425302</v>
      </c>
      <c r="F61">
        <f>GT_Spot!S61</f>
        <v>0</v>
      </c>
      <c r="G61">
        <f>PPCL_NG!S61</f>
        <v>36.36</v>
      </c>
      <c r="H61">
        <f>PPCL_Spot!S61</f>
        <v>8.9700000000000006</v>
      </c>
      <c r="I61">
        <f>Bawana_NG!S61</f>
        <v>27.817716115261476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67.83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2.9686478164446757</v>
      </c>
      <c r="AD61">
        <f t="shared" si="1"/>
        <v>334.37769496135934</v>
      </c>
      <c r="AE61">
        <f>'IDT-1'!E61</f>
        <v>0</v>
      </c>
      <c r="AF61" s="26"/>
      <c r="AG61">
        <f t="shared" si="2"/>
        <v>334.37769496135934</v>
      </c>
      <c r="AI61" s="75">
        <f>PXIL!K61</f>
        <v>0</v>
      </c>
      <c r="AJ61" s="75">
        <f>PXIL!Q61</f>
        <v>0</v>
      </c>
      <c r="AK61" s="75">
        <f>RTM_IEX!K61</f>
        <v>29.09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36.36</v>
      </c>
      <c r="H62">
        <f>PPCL_Spot!S62</f>
        <v>9.6337052712581759</v>
      </c>
      <c r="I62">
        <f>Bawana_NG!S62</f>
        <v>27.817716115261476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67.8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0.87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2.979119149922608</v>
      </c>
      <c r="AD62">
        <f t="shared" si="1"/>
        <v>335.55714788673737</v>
      </c>
      <c r="AE62">
        <f>'IDT-1'!E62</f>
        <v>0</v>
      </c>
      <c r="AF62" s="26"/>
      <c r="AG62">
        <f t="shared" si="2"/>
        <v>335.55714788673737</v>
      </c>
      <c r="AI62" s="75">
        <f>PXIL!K62</f>
        <v>0</v>
      </c>
      <c r="AJ62" s="75">
        <f>PXIL!Q62</f>
        <v>0</v>
      </c>
      <c r="AK62" s="75">
        <f>RTM_IEX!K62</f>
        <v>29.09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144.52000000000001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36.36</v>
      </c>
      <c r="H63">
        <f>PPCL_Spot!S63</f>
        <v>9.6337052712581759</v>
      </c>
      <c r="I63">
        <f>Bawana_NG!S63</f>
        <v>27.817716115261476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67.8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2.5955271499226082</v>
      </c>
      <c r="AD63">
        <f t="shared" si="1"/>
        <v>292.35073988673736</v>
      </c>
      <c r="AE63">
        <f>'IDT-1'!E63</f>
        <v>0</v>
      </c>
      <c r="AF63" s="26"/>
      <c r="AG63">
        <f t="shared" si="2"/>
        <v>292.35073988673736</v>
      </c>
      <c r="AI63" s="75">
        <f>PXIL!K63</f>
        <v>0</v>
      </c>
      <c r="AJ63" s="75">
        <f>PXIL!Q63</f>
        <v>0</v>
      </c>
      <c r="AK63" s="75">
        <f>RTM_IEX!K63</f>
        <v>24.24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106.65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36.36</v>
      </c>
      <c r="H64">
        <f>PPCL_Spot!S64</f>
        <v>9.6337052712581759</v>
      </c>
      <c r="I64">
        <f>Bawana_NG!S64</f>
        <v>27.817716115261476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67.8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14.45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2.9796471499226076</v>
      </c>
      <c r="AD64">
        <f t="shared" si="1"/>
        <v>335.61661988673734</v>
      </c>
      <c r="AE64">
        <f>'IDT-1'!E64</f>
        <v>0</v>
      </c>
      <c r="AF64" s="26"/>
      <c r="AG64">
        <f t="shared" si="2"/>
        <v>335.61661988673734</v>
      </c>
      <c r="AI64" s="75">
        <f>PXIL!K64</f>
        <v>0</v>
      </c>
      <c r="AJ64" s="75">
        <f>PXIL!Q64</f>
        <v>0</v>
      </c>
      <c r="AK64" s="75">
        <f>RTM_IEX!K64</f>
        <v>29.09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36.36</v>
      </c>
      <c r="H65">
        <f>PPCL_Spot!S65</f>
        <v>9.6337052712581759</v>
      </c>
      <c r="I65">
        <f>Bawana_NG!S65</f>
        <v>27.932709711846321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67.8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25.31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2.9377150935725544</v>
      </c>
      <c r="AD65">
        <f t="shared" si="1"/>
        <v>330.89354553967229</v>
      </c>
      <c r="AE65">
        <f>'IDT-1'!E65</f>
        <v>0</v>
      </c>
      <c r="AF65" s="26"/>
      <c r="AG65">
        <f t="shared" si="2"/>
        <v>330.89354553967229</v>
      </c>
      <c r="AI65" s="75">
        <f>PXIL!K65</f>
        <v>0</v>
      </c>
      <c r="AJ65" s="75">
        <f>PXIL!Q65</f>
        <v>0</v>
      </c>
      <c r="AK65" s="75">
        <f>RTM_IEX!K65</f>
        <v>24.24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120.11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36.36</v>
      </c>
      <c r="H66">
        <f>PPCL_Spot!S66</f>
        <v>9.6337052712581759</v>
      </c>
      <c r="I66">
        <f>Bawana_NG!S66</f>
        <v>27.817716115261476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29.57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2.8934951499226078</v>
      </c>
      <c r="AD66">
        <f t="shared" si="1"/>
        <v>325.91277188673735</v>
      </c>
      <c r="AE66">
        <f>'IDT-1'!E66</f>
        <v>0</v>
      </c>
      <c r="AF66" s="26"/>
      <c r="AG66">
        <f t="shared" si="2"/>
        <v>325.91277188673735</v>
      </c>
      <c r="AI66" s="75">
        <f>PXIL!K66</f>
        <v>0</v>
      </c>
      <c r="AJ66" s="75">
        <f>PXIL!Q66</f>
        <v>0</v>
      </c>
      <c r="AK66" s="75">
        <f>RTM_IEX!K66</f>
        <v>19.39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115.79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36.36</v>
      </c>
      <c r="H67">
        <f>PPCL_Spot!S67</f>
        <v>8.9700000000000006</v>
      </c>
      <c r="I67">
        <f>Bawana_NG!S67</f>
        <v>27.817716115261476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67.789999999999992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2.5043265435355355</v>
      </c>
      <c r="AD67">
        <f t="shared" si="1"/>
        <v>282.07823522186624</v>
      </c>
      <c r="AE67">
        <f>'IDT-1'!E67</f>
        <v>0</v>
      </c>
      <c r="AF67" s="26"/>
      <c r="AG67">
        <f t="shared" si="2"/>
        <v>282.07823522186624</v>
      </c>
      <c r="AI67" s="75">
        <f>PXIL!K67</f>
        <v>0</v>
      </c>
      <c r="AJ67" s="75">
        <f>PXIL!Q67</f>
        <v>0</v>
      </c>
      <c r="AK67" s="75">
        <f>RTM_IEX!K67</f>
        <v>24.24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96.96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36.36</v>
      </c>
      <c r="H68">
        <f>PPCL_Spot!S68</f>
        <v>9.6337052712581759</v>
      </c>
      <c r="I68">
        <f>Bawana_NG!S68</f>
        <v>27.817716115261476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67.789999999999992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22.01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2.9367031499226082</v>
      </c>
      <c r="AD68">
        <f t="shared" ref="AD68:AD98" si="4">SUM(B68:AB68,AI68:AR68)-AC68</f>
        <v>330.77956388673738</v>
      </c>
      <c r="AE68">
        <f>'IDT-1'!E68</f>
        <v>0</v>
      </c>
      <c r="AF68" s="26"/>
      <c r="AG68">
        <f t="shared" ref="AG68:AG98" si="5">SUM(AD68:AF68)+AT68</f>
        <v>330.77956388673738</v>
      </c>
      <c r="AI68" s="75">
        <f>PXIL!K68</f>
        <v>0</v>
      </c>
      <c r="AJ68" s="75">
        <f>PXIL!Q68</f>
        <v>0</v>
      </c>
      <c r="AK68" s="75">
        <f>RTM_IEX!K68</f>
        <v>24.24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123.42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36.36</v>
      </c>
      <c r="H69">
        <f>PPCL_Spot!S69</f>
        <v>9.6337052712581759</v>
      </c>
      <c r="I69">
        <f>Bawana_NG!S69</f>
        <v>27.817716115261476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67.789999999999992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24.05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2.8083111499226083</v>
      </c>
      <c r="AD69">
        <f t="shared" si="4"/>
        <v>316.31795588673737</v>
      </c>
      <c r="AE69">
        <f>'IDT-1'!E69</f>
        <v>0</v>
      </c>
      <c r="AF69" s="26"/>
      <c r="AG69">
        <f t="shared" si="5"/>
        <v>316.31795588673737</v>
      </c>
      <c r="AI69" s="75">
        <f>PXIL!K69</f>
        <v>0</v>
      </c>
      <c r="AJ69" s="75">
        <f>PXIL!Q69</f>
        <v>0</v>
      </c>
      <c r="AK69" s="75">
        <f>RTM_IEX!K69</f>
        <v>19.39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111.64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36.36</v>
      </c>
      <c r="H70">
        <f>PPCL_Spot!S70</f>
        <v>9.6337052712581759</v>
      </c>
      <c r="I70">
        <f>Bawana_NG!S70</f>
        <v>27.817716115261476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67.789999999999992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26.47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2.7227751499226076</v>
      </c>
      <c r="AD70">
        <f t="shared" si="4"/>
        <v>306.68349188673733</v>
      </c>
      <c r="AE70">
        <f>'IDT-1'!E70</f>
        <v>0</v>
      </c>
      <c r="AF70" s="26"/>
      <c r="AG70">
        <f t="shared" si="5"/>
        <v>306.68349188673733</v>
      </c>
      <c r="AI70" s="75">
        <f>PXIL!K70</f>
        <v>0</v>
      </c>
      <c r="AJ70" s="75">
        <f>PXIL!Q70</f>
        <v>0</v>
      </c>
      <c r="AK70" s="75">
        <f>RTM_IEX!K70</f>
        <v>9.6999999999999993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109.19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36.36</v>
      </c>
      <c r="H71">
        <f>PPCL_Spot!S71</f>
        <v>9.6337052712581759</v>
      </c>
      <c r="I71">
        <f>Bawana_NG!S71</f>
        <v>27.638867259538543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67.789999999999992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7.18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2.3374332799922457</v>
      </c>
      <c r="AD71">
        <f t="shared" si="4"/>
        <v>263.27998490094478</v>
      </c>
      <c r="AE71">
        <f>'IDT-1'!E71</f>
        <v>0</v>
      </c>
      <c r="AF71" s="26"/>
      <c r="AG71">
        <f t="shared" si="5"/>
        <v>263.27998490094478</v>
      </c>
      <c r="AI71" s="75">
        <f>PXIL!K71</f>
        <v>0</v>
      </c>
      <c r="AJ71" s="75">
        <f>PXIL!Q71</f>
        <v>0</v>
      </c>
      <c r="AK71" s="75">
        <f>RTM_IEX!K71</f>
        <v>33.94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60.63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2.0848456501403176</v>
      </c>
      <c r="F72">
        <f>GT_Spot!S72</f>
        <v>0</v>
      </c>
      <c r="G72">
        <f>PPCL_NG!S72</f>
        <v>36.36</v>
      </c>
      <c r="H72">
        <f>PPCL_Spot!S72</f>
        <v>9.6337052712581759</v>
      </c>
      <c r="I72">
        <f>Bawana_NG!S72</f>
        <v>27.638867259538543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67.789999999999992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27.83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2.6791372799922457</v>
      </c>
      <c r="AD72">
        <f t="shared" si="4"/>
        <v>301.76828090094477</v>
      </c>
      <c r="AE72">
        <f>'IDT-1'!E72</f>
        <v>0</v>
      </c>
      <c r="AF72" s="26"/>
      <c r="AG72">
        <f t="shared" si="5"/>
        <v>301.76828090094477</v>
      </c>
      <c r="AI72" s="75">
        <f>PXIL!K72</f>
        <v>0</v>
      </c>
      <c r="AJ72" s="75">
        <f>PXIL!Q72</f>
        <v>0</v>
      </c>
      <c r="AK72" s="75">
        <f>RTM_IEX!K72</f>
        <v>33.94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78.81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36.36</v>
      </c>
      <c r="H73">
        <f>PPCL_Spot!S73</f>
        <v>8.9700000000000006</v>
      </c>
      <c r="I73">
        <f>Bawana_NG!S73</f>
        <v>27.638867259538543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67.789999999999992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2.4600726736051741</v>
      </c>
      <c r="AD73">
        <f t="shared" si="4"/>
        <v>277.09364023607367</v>
      </c>
      <c r="AE73">
        <f>'IDT-1'!E73</f>
        <v>0</v>
      </c>
      <c r="AF73" s="26"/>
      <c r="AG73">
        <f t="shared" si="5"/>
        <v>277.09364023607367</v>
      </c>
      <c r="AI73" s="75">
        <f>PXIL!K73</f>
        <v>0</v>
      </c>
      <c r="AJ73" s="75">
        <f>PXIL!Q73</f>
        <v>0</v>
      </c>
      <c r="AK73" s="75">
        <f>RTM_IEX!K73</f>
        <v>19.39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36.36</v>
      </c>
      <c r="H74">
        <f>PPCL_Spot!S74</f>
        <v>9.6337052712581759</v>
      </c>
      <c r="I74">
        <f>Bawana_NG!S74</f>
        <v>27.638867259538543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67.789999999999992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2.3806412799922461</v>
      </c>
      <c r="AD74">
        <f t="shared" si="4"/>
        <v>268.14677690094476</v>
      </c>
      <c r="AE74">
        <f>'IDT-1'!E74</f>
        <v>0</v>
      </c>
      <c r="AF74" s="26"/>
      <c r="AG74">
        <f t="shared" si="5"/>
        <v>268.14677690094476</v>
      </c>
      <c r="AI74" s="75">
        <f>PXIL!K74</f>
        <v>0</v>
      </c>
      <c r="AJ74" s="75">
        <f>PXIL!Q74</f>
        <v>0</v>
      </c>
      <c r="AK74" s="75">
        <f>RTM_IEX!K74</f>
        <v>9.6999999999999993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96.96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5.5299999999999994</v>
      </c>
      <c r="I75">
        <f>Bawana_NG!S75</f>
        <v>28.089999999999996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67.569999999999993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1.9201090439663235</v>
      </c>
      <c r="AD75">
        <f t="shared" si="4"/>
        <v>216.27410049766132</v>
      </c>
      <c r="AE75">
        <f>'IDT-1'!E75</f>
        <v>0</v>
      </c>
      <c r="AF75" s="26"/>
      <c r="AG75">
        <f t="shared" si="5"/>
        <v>216.27410049766132</v>
      </c>
      <c r="AI75" s="75">
        <f>PXIL!K75</f>
        <v>0</v>
      </c>
      <c r="AJ75" s="75">
        <f>PXIL!Q75</f>
        <v>0</v>
      </c>
      <c r="AK75" s="75">
        <f>RTM_IEX!K75</f>
        <v>29.09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48.48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5.96</v>
      </c>
      <c r="I76">
        <f>Bawana_NG!S76</f>
        <v>28.089999999999996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67.569999999999993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2.1798850439663235</v>
      </c>
      <c r="AD76">
        <f t="shared" si="4"/>
        <v>245.53432449766134</v>
      </c>
      <c r="AE76">
        <f>'IDT-1'!E76</f>
        <v>0</v>
      </c>
      <c r="AF76" s="26"/>
      <c r="AG76">
        <f t="shared" si="5"/>
        <v>245.53432449766134</v>
      </c>
      <c r="AI76" s="75">
        <f>PXIL!K76</f>
        <v>0</v>
      </c>
      <c r="AJ76" s="75">
        <f>PXIL!Q76</f>
        <v>0</v>
      </c>
      <c r="AK76" s="75">
        <f>RTM_IEX!K76</f>
        <v>9.6999999999999993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96.96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1.3486878666255018</v>
      </c>
      <c r="F77">
        <f>GT_Spot!S77</f>
        <v>0</v>
      </c>
      <c r="G77">
        <f>PPCL_NG!S77</f>
        <v>36.36</v>
      </c>
      <c r="H77">
        <f>PPCL_Spot!S77</f>
        <v>5.96</v>
      </c>
      <c r="I77">
        <f>Bawana_NG!S77</f>
        <v>28.089999999999996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67.569999999999993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2.0878764532263046</v>
      </c>
      <c r="AD77">
        <f t="shared" si="4"/>
        <v>235.17081141339921</v>
      </c>
      <c r="AE77">
        <f>'IDT-1'!E77</f>
        <v>0</v>
      </c>
      <c r="AF77" s="26"/>
      <c r="AG77">
        <f t="shared" si="5"/>
        <v>235.17081141339921</v>
      </c>
      <c r="AI77" s="75">
        <f>PXIL!K77</f>
        <v>0</v>
      </c>
      <c r="AJ77" s="75">
        <f>PXIL!Q77</f>
        <v>0</v>
      </c>
      <c r="AK77" s="75">
        <f>RTM_IEX!K77</f>
        <v>19.39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77.569999999999993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1.3486878666255018</v>
      </c>
      <c r="F78">
        <f>GT_Spot!S78</f>
        <v>0</v>
      </c>
      <c r="G78">
        <f>PPCL_NG!S78</f>
        <v>36.36</v>
      </c>
      <c r="H78">
        <f>PPCL_Spot!S78</f>
        <v>5.96</v>
      </c>
      <c r="I78">
        <f>Bawana_NG!S78</f>
        <v>28.089999999999996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67.569999999999993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2.0914844532263044</v>
      </c>
      <c r="AD78">
        <f t="shared" si="4"/>
        <v>235.57720341339919</v>
      </c>
      <c r="AE78">
        <f>'IDT-1'!E78</f>
        <v>0</v>
      </c>
      <c r="AF78" s="26"/>
      <c r="AG78">
        <f t="shared" si="5"/>
        <v>235.57720341339919</v>
      </c>
      <c r="AI78" s="75">
        <f>PXIL!K78</f>
        <v>0</v>
      </c>
      <c r="AJ78" s="75">
        <f>PXIL!Q78</f>
        <v>0</v>
      </c>
      <c r="AK78" s="75">
        <f>RTM_IEX!K78</f>
        <v>19.8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77.569999999999993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1.3486878666255018</v>
      </c>
      <c r="F79">
        <f>GT_Spot!S79</f>
        <v>0</v>
      </c>
      <c r="G79">
        <f>PPCL_NG!S79</f>
        <v>36.36</v>
      </c>
      <c r="H79">
        <f>PPCL_Spot!S79</f>
        <v>5.18</v>
      </c>
      <c r="I79">
        <f>Bawana_NG!S79</f>
        <v>28.089999999999996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67.569999999999993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1.5413964532263047</v>
      </c>
      <c r="AD79">
        <f t="shared" si="4"/>
        <v>173.61729141339922</v>
      </c>
      <c r="AE79">
        <f>'IDT-1'!E79</f>
        <v>0</v>
      </c>
      <c r="AF79" s="26"/>
      <c r="AG79">
        <f t="shared" si="5"/>
        <v>173.61729141339922</v>
      </c>
      <c r="AI79" s="75">
        <f>PXIL!K79</f>
        <v>0</v>
      </c>
      <c r="AJ79" s="75">
        <f>PXIL!Q79</f>
        <v>0</v>
      </c>
      <c r="AK79" s="75">
        <f>RTM_IEX!K79</f>
        <v>6.55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29.09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1.4200185356811863</v>
      </c>
      <c r="F80">
        <f>GT_Spot!S80</f>
        <v>0</v>
      </c>
      <c r="G80">
        <f>PPCL_NG!S80</f>
        <v>36.36</v>
      </c>
      <c r="H80">
        <f>PPCL_Spot!S80</f>
        <v>7.0074973223848618</v>
      </c>
      <c r="I80">
        <f>Bawana_NG!S80</f>
        <v>28.089999999999996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67.569999999999993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1.9090501395509811</v>
      </c>
      <c r="AD80">
        <f t="shared" si="4"/>
        <v>215.02846571851506</v>
      </c>
      <c r="AE80">
        <f>'IDT-1'!E80</f>
        <v>0</v>
      </c>
      <c r="AF80" s="26"/>
      <c r="AG80">
        <f t="shared" si="5"/>
        <v>215.02846571851506</v>
      </c>
      <c r="AI80" s="75">
        <f>PXIL!K80</f>
        <v>0</v>
      </c>
      <c r="AJ80" s="75">
        <f>PXIL!Q80</f>
        <v>0</v>
      </c>
      <c r="AK80" s="75">
        <f>RTM_IEX!K80</f>
        <v>7.65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67.87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28.089999999999996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67.569999999999993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0.47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1.8944919407317811</v>
      </c>
      <c r="AD81">
        <f t="shared" si="4"/>
        <v>213.38868314242518</v>
      </c>
      <c r="AE81">
        <f>'IDT-1'!E81</f>
        <v>0</v>
      </c>
      <c r="AF81" s="26"/>
      <c r="AG81">
        <f t="shared" si="5"/>
        <v>213.38868314242518</v>
      </c>
      <c r="AI81" s="75">
        <f>PXIL!K81</f>
        <v>0</v>
      </c>
      <c r="AJ81" s="75">
        <f>PXIL!Q81</f>
        <v>0</v>
      </c>
      <c r="AK81" s="75">
        <f>RTM_IEX!K81</f>
        <v>2.77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66.95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1.5223193473193475</v>
      </c>
      <c r="F82">
        <f>GT_Spot!S82</f>
        <v>0</v>
      </c>
      <c r="G82">
        <f>PPCL_NG!S82</f>
        <v>36.36</v>
      </c>
      <c r="H82">
        <f>PPCL_Spot!S82</f>
        <v>7</v>
      </c>
      <c r="I82">
        <f>Bawana_NG!S82</f>
        <v>28.089999999999996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67.569999999999993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0.25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1.8673804102564102</v>
      </c>
      <c r="AD82">
        <f t="shared" si="4"/>
        <v>210.33493893706293</v>
      </c>
      <c r="AE82">
        <f>'IDT-1'!E82</f>
        <v>0</v>
      </c>
      <c r="AF82" s="26"/>
      <c r="AG82">
        <f t="shared" si="5"/>
        <v>210.33493893706293</v>
      </c>
      <c r="AI82" s="75">
        <f>PXIL!K82</f>
        <v>0</v>
      </c>
      <c r="AJ82" s="75">
        <f>PXIL!Q82</f>
        <v>0</v>
      </c>
      <c r="AK82" s="75">
        <f>RTM_IEX!K82</f>
        <v>3.06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67.38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28.089999999999996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67.569999999999993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1.4294033718814205</v>
      </c>
      <c r="AD83">
        <f t="shared" si="4"/>
        <v>161.00279797827997</v>
      </c>
      <c r="AE83">
        <f>'IDT-1'!E83</f>
        <v>0</v>
      </c>
      <c r="AF83" s="26"/>
      <c r="AG83">
        <f t="shared" si="5"/>
        <v>161.00279797827997</v>
      </c>
      <c r="AI83" s="75">
        <f>PXIL!K83</f>
        <v>0</v>
      </c>
      <c r="AJ83" s="75">
        <f>PXIL!Q83</f>
        <v>0</v>
      </c>
      <c r="AK83" s="75">
        <f>RTM_IEX!K83</f>
        <v>7.64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28.089999999999996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67.569999999999993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1.7962753718814204</v>
      </c>
      <c r="AD84">
        <f t="shared" si="4"/>
        <v>202.32592597828</v>
      </c>
      <c r="AE84">
        <f>'IDT-1'!E84</f>
        <v>0</v>
      </c>
      <c r="AF84" s="26"/>
      <c r="AG84">
        <f t="shared" si="5"/>
        <v>202.32592597828</v>
      </c>
      <c r="AI84" s="75">
        <f>PXIL!K84</f>
        <v>0</v>
      </c>
      <c r="AJ84" s="75">
        <f>PXIL!Q84</f>
        <v>0</v>
      </c>
      <c r="AK84" s="75">
        <f>RTM_IEX!K84</f>
        <v>10.55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48.48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36.36</v>
      </c>
      <c r="H85">
        <f>PPCL_Spot!S85</f>
        <v>8.98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67.569999999999993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1.7529793718814204</v>
      </c>
      <c r="AD85">
        <f t="shared" si="4"/>
        <v>197.44922197827998</v>
      </c>
      <c r="AE85">
        <f>'IDT-1'!E85</f>
        <v>0</v>
      </c>
      <c r="AF85" s="26"/>
      <c r="AG85">
        <f t="shared" si="5"/>
        <v>197.44922197827998</v>
      </c>
      <c r="AI85" s="75">
        <f>PXIL!K85</f>
        <v>0</v>
      </c>
      <c r="AJ85" s="75">
        <f>PXIL!Q85</f>
        <v>0</v>
      </c>
      <c r="AK85" s="75">
        <f>RTM_IEX!K85</f>
        <v>6.65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48.48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28.089999999999996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67.569999999999993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1.05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1.7587873718814206</v>
      </c>
      <c r="AD86">
        <f t="shared" si="4"/>
        <v>198.10341397828003</v>
      </c>
      <c r="AE86">
        <f>'IDT-1'!E86</f>
        <v>0</v>
      </c>
      <c r="AF86" s="26"/>
      <c r="AG86">
        <f t="shared" si="5"/>
        <v>198.10341397828003</v>
      </c>
      <c r="AI86" s="75">
        <f>PXIL!K86</f>
        <v>0</v>
      </c>
      <c r="AJ86" s="75">
        <f>PXIL!Q86</f>
        <v>0</v>
      </c>
      <c r="AK86" s="75">
        <f>RTM_IEX!K86</f>
        <v>7.11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46.61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28.089999999999996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67.569999999999993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1.3621713718814206</v>
      </c>
      <c r="AD87">
        <f t="shared" si="4"/>
        <v>153.43002997827998</v>
      </c>
      <c r="AE87">
        <f>'IDT-1'!E87</f>
        <v>0</v>
      </c>
      <c r="AF87" s="26"/>
      <c r="AG87">
        <f t="shared" si="5"/>
        <v>153.43002997827998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9.6999999999999993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28.089999999999996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67.569999999999993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1.7700513718814204</v>
      </c>
      <c r="AD88">
        <f t="shared" si="4"/>
        <v>199.37214997827999</v>
      </c>
      <c r="AE88">
        <f>'IDT-1'!E88</f>
        <v>0</v>
      </c>
      <c r="AF88" s="26"/>
      <c r="AG88">
        <f t="shared" si="5"/>
        <v>199.37214997827999</v>
      </c>
      <c r="AI88" s="75">
        <f>PXIL!K88</f>
        <v>0</v>
      </c>
      <c r="AJ88" s="75">
        <f>PXIL!Q88</f>
        <v>0</v>
      </c>
      <c r="AK88" s="75">
        <f>RTM_IEX!K88</f>
        <v>7.57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48.48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28.089999999999996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67.569999999999993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1.6894433718814206</v>
      </c>
      <c r="AD89">
        <f t="shared" si="4"/>
        <v>190.29275797828001</v>
      </c>
      <c r="AE89">
        <f>'IDT-1'!E89</f>
        <v>0</v>
      </c>
      <c r="AF89" s="26"/>
      <c r="AG89">
        <f t="shared" si="5"/>
        <v>190.29275797828001</v>
      </c>
      <c r="AI89" s="75">
        <f>PXIL!K89</f>
        <v>0</v>
      </c>
      <c r="AJ89" s="75">
        <f>PXIL!Q89</f>
        <v>0</v>
      </c>
      <c r="AK89" s="75">
        <f>RTM_IEX!K89</f>
        <v>8.11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38.78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28.089999999999996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67.569999999999993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6.27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1.6523953718814206</v>
      </c>
      <c r="AD90">
        <f t="shared" si="4"/>
        <v>186.11980597828</v>
      </c>
      <c r="AE90">
        <f>'IDT-1'!E90</f>
        <v>0</v>
      </c>
      <c r="AF90" s="26"/>
      <c r="AG90">
        <f t="shared" si="5"/>
        <v>186.11980597828</v>
      </c>
      <c r="AI90" s="75">
        <f>PXIL!K90</f>
        <v>0</v>
      </c>
      <c r="AJ90" s="75">
        <f>PXIL!Q90</f>
        <v>0</v>
      </c>
      <c r="AK90" s="75">
        <f>RTM_IEX!K90</f>
        <v>8.18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28.23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9.6369884411121518</v>
      </c>
      <c r="I91">
        <f>Bawana_NG!S91</f>
        <v>28.278867032570812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1.3450629000498309</v>
      </c>
      <c r="AD91">
        <f t="shared" si="4"/>
        <v>151.50299392379455</v>
      </c>
      <c r="AE91">
        <f>'IDT-1'!E91</f>
        <v>0</v>
      </c>
      <c r="AF91" s="26"/>
      <c r="AG91">
        <f t="shared" si="5"/>
        <v>151.50299392379455</v>
      </c>
      <c r="AI91" s="75">
        <f>PXIL!K91</f>
        <v>0</v>
      </c>
      <c r="AJ91" s="75">
        <f>PXIL!Q91</f>
        <v>0</v>
      </c>
      <c r="AK91" s="75">
        <f>RTM_IEX!K91</f>
        <v>7.73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28.278867032570812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1.6499214017680437</v>
      </c>
      <c r="AD92">
        <f t="shared" si="4"/>
        <v>185.84114698096417</v>
      </c>
      <c r="AE92">
        <f>'IDT-1'!E92</f>
        <v>0</v>
      </c>
      <c r="AF92" s="26"/>
      <c r="AG92">
        <f t="shared" si="5"/>
        <v>185.84114698096417</v>
      </c>
      <c r="AI92" s="75">
        <f>PXIL!K92</f>
        <v>0</v>
      </c>
      <c r="AJ92" s="75">
        <f>PXIL!Q92</f>
        <v>0</v>
      </c>
      <c r="AK92" s="75">
        <f>RTM_IEX!K92</f>
        <v>8.07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33.94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28.278867032570812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1.6350413215889328</v>
      </c>
      <c r="AD93">
        <f t="shared" si="4"/>
        <v>184.16510885897159</v>
      </c>
      <c r="AE93">
        <f>'IDT-1'!E93</f>
        <v>0</v>
      </c>
      <c r="AF93" s="26"/>
      <c r="AG93">
        <f t="shared" si="5"/>
        <v>184.16510885897159</v>
      </c>
      <c r="AI93" s="75">
        <f>PXIL!K93</f>
        <v>0</v>
      </c>
      <c r="AJ93" s="75">
        <f>PXIL!Q93</f>
        <v>0</v>
      </c>
      <c r="AK93" s="75">
        <f>RTM_IEX!K93</f>
        <v>11.23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28.278867032570812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0.7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1.6310813215889328</v>
      </c>
      <c r="AD94">
        <f t="shared" si="4"/>
        <v>183.71906885897161</v>
      </c>
      <c r="AE94">
        <f>'IDT-1'!E94</f>
        <v>0</v>
      </c>
      <c r="AF94" s="26"/>
      <c r="AG94">
        <f t="shared" si="5"/>
        <v>183.71906885897161</v>
      </c>
      <c r="AI94" s="75">
        <f>PXIL!K94</f>
        <v>0</v>
      </c>
      <c r="AJ94" s="75">
        <f>PXIL!Q94</f>
        <v>0</v>
      </c>
      <c r="AK94" s="75">
        <f>RTM_IEX!K94</f>
        <v>11.22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27.92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28.55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67.77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1.2826112917023096</v>
      </c>
      <c r="AD95">
        <f t="shared" si="4"/>
        <v>144.46867185628741</v>
      </c>
      <c r="AE95">
        <f>'IDT-1'!E95</f>
        <v>0</v>
      </c>
      <c r="AF95" s="26"/>
      <c r="AG95">
        <f t="shared" si="5"/>
        <v>144.46867185628741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28.55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67.77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7.38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1.5821632917023094</v>
      </c>
      <c r="AD96">
        <f t="shared" si="4"/>
        <v>178.2091198562874</v>
      </c>
      <c r="AE96">
        <f>'IDT-1'!E96</f>
        <v>0</v>
      </c>
      <c r="AF96" s="26"/>
      <c r="AG96">
        <f t="shared" si="5"/>
        <v>178.2091198562874</v>
      </c>
      <c r="AI96" s="75">
        <f>PXIL!K96</f>
        <v>0</v>
      </c>
      <c r="AJ96" s="75">
        <f>PXIL!Q96</f>
        <v>0</v>
      </c>
      <c r="AK96" s="75">
        <f>RTM_IEX!K96</f>
        <v>8.5399999999999991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18.12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67.77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3.77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1.6096192917023098</v>
      </c>
      <c r="AD97">
        <f t="shared" si="4"/>
        <v>181.3016638562874</v>
      </c>
      <c r="AE97">
        <f>'IDT-1'!E97</f>
        <v>0</v>
      </c>
      <c r="AF97" s="26"/>
      <c r="AG97">
        <f t="shared" si="5"/>
        <v>181.3016638562874</v>
      </c>
      <c r="AI97" s="75">
        <f>PXIL!K97</f>
        <v>0</v>
      </c>
      <c r="AJ97" s="75">
        <f>PXIL!Q97</f>
        <v>0</v>
      </c>
      <c r="AK97" s="75">
        <f>RTM_IEX!K97</f>
        <v>9.6999999999999993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23.69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28.55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67.77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1.4533312917023096</v>
      </c>
      <c r="AD98">
        <f t="shared" si="4"/>
        <v>163.69795185628737</v>
      </c>
      <c r="AE98">
        <f>'IDT-1'!E98</f>
        <v>0</v>
      </c>
      <c r="AF98" s="26"/>
      <c r="AG98">
        <f t="shared" si="5"/>
        <v>163.69795185628737</v>
      </c>
      <c r="AI98" s="75">
        <f>PXIL!K98</f>
        <v>0</v>
      </c>
      <c r="AJ98" s="75">
        <f>PXIL!Q98</f>
        <v>0</v>
      </c>
      <c r="AK98" s="75">
        <f>RTM_IEX!K98</f>
        <v>9.6999999999999993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4.8129046135966073E-2</v>
      </c>
      <c r="F99">
        <f t="shared" si="6"/>
        <v>0</v>
      </c>
      <c r="G99">
        <f t="shared" si="6"/>
        <v>0.87264000000000064</v>
      </c>
      <c r="H99">
        <f t="shared" si="6"/>
        <v>0.22295522519556643</v>
      </c>
      <c r="I99">
        <f t="shared" si="6"/>
        <v>0.67863877641608927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1.6254150000000007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5.2172500000000004E-2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4.7980361318968406E-2</v>
      </c>
      <c r="AD99">
        <f t="shared" si="6"/>
        <v>5.2310676864286521</v>
      </c>
      <c r="AE99">
        <f t="shared" si="6"/>
        <v>0</v>
      </c>
      <c r="AG99">
        <f t="shared" si="6"/>
        <v>5.2310676864286521</v>
      </c>
      <c r="AI99">
        <f t="shared" si="6"/>
        <v>0</v>
      </c>
      <c r="AJ99">
        <f t="shared" si="6"/>
        <v>0</v>
      </c>
      <c r="AK99">
        <f t="shared" si="6"/>
        <v>0.27316499999999999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1.3216724999999991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0.11475199999999999</v>
      </c>
      <c r="AD3">
        <f>SUM(B3:AB3,AI3:AR3)-AC3</f>
        <v>12.925248</v>
      </c>
      <c r="AE3">
        <f>'IDT-1'!D3</f>
        <v>0</v>
      </c>
      <c r="AF3" s="26"/>
      <c r="AG3">
        <f>SUM(AD3:AF3)</f>
        <v>12.925248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0.11475199999999999</v>
      </c>
      <c r="AD4">
        <f t="shared" ref="AD4:AD67" si="1">SUM(B4:AB4,AI4:AR4)-AC4</f>
        <v>12.925248</v>
      </c>
      <c r="AE4">
        <f>'IDT-1'!D4</f>
        <v>0</v>
      </c>
      <c r="AF4" s="26"/>
      <c r="AG4">
        <f t="shared" ref="AG4:AG67" si="2">SUM(AD4:AF4)</f>
        <v>12.925248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0.11475199999999999</v>
      </c>
      <c r="AD5">
        <f t="shared" si="1"/>
        <v>12.925248</v>
      </c>
      <c r="AE5">
        <f>'IDT-1'!D5</f>
        <v>0</v>
      </c>
      <c r="AF5" s="26"/>
      <c r="AG5">
        <f t="shared" si="2"/>
        <v>12.925248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0.11475199999999999</v>
      </c>
      <c r="AD6">
        <f t="shared" si="1"/>
        <v>12.925248</v>
      </c>
      <c r="AE6">
        <f>'IDT-1'!D6</f>
        <v>0</v>
      </c>
      <c r="AF6" s="26"/>
      <c r="AG6">
        <f t="shared" si="2"/>
        <v>12.925248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1.8593113661606813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19.39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0.31028194002221399</v>
      </c>
      <c r="AD7">
        <f t="shared" si="1"/>
        <v>34.949029426138466</v>
      </c>
      <c r="AE7">
        <f>'IDT-1'!D7</f>
        <v>0</v>
      </c>
      <c r="AF7" s="26"/>
      <c r="AG7">
        <f t="shared" si="2"/>
        <v>34.949029426138466</v>
      </c>
      <c r="AI7" s="75">
        <f>PXIL!L7</f>
        <v>0</v>
      </c>
      <c r="AJ7" s="75">
        <f>PXIL!R7</f>
        <v>0</v>
      </c>
      <c r="AK7" s="75">
        <f>RTM_IEX!L7</f>
        <v>0.97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1.4849999999999999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0.12781999999999999</v>
      </c>
      <c r="AD8">
        <f t="shared" si="1"/>
        <v>14.397179999999999</v>
      </c>
      <c r="AE8">
        <f>'IDT-1'!D8</f>
        <v>0</v>
      </c>
      <c r="AF8" s="26"/>
      <c r="AG8">
        <f t="shared" si="2"/>
        <v>14.397179999999999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1.4849999999999999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0.12781999999999999</v>
      </c>
      <c r="AD9">
        <f t="shared" si="1"/>
        <v>14.397179999999999</v>
      </c>
      <c r="AE9">
        <f>'IDT-1'!D9</f>
        <v>0</v>
      </c>
      <c r="AF9" s="26"/>
      <c r="AG9">
        <f t="shared" si="2"/>
        <v>14.397179999999999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1.76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0.13023999999999999</v>
      </c>
      <c r="AD10">
        <f t="shared" si="1"/>
        <v>14.669759999999998</v>
      </c>
      <c r="AE10">
        <f>'IDT-1'!D10</f>
        <v>0</v>
      </c>
      <c r="AF10" s="26"/>
      <c r="AG10">
        <f t="shared" si="2"/>
        <v>14.669759999999998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5.77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0.25977600000000001</v>
      </c>
      <c r="AD11">
        <f t="shared" si="1"/>
        <v>29.260224000000001</v>
      </c>
      <c r="AE11">
        <f>'IDT-1'!D11</f>
        <v>0</v>
      </c>
      <c r="AF11" s="26"/>
      <c r="AG11">
        <f t="shared" si="2"/>
        <v>29.260224000000001</v>
      </c>
      <c r="AI11" s="75">
        <f>PXIL!L11</f>
        <v>0</v>
      </c>
      <c r="AJ11" s="75">
        <f>PXIL!R11</f>
        <v>0</v>
      </c>
      <c r="AK11" s="75">
        <f>RTM_IEX!L11</f>
        <v>16.48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5.77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0.11475199999999999</v>
      </c>
      <c r="AD12">
        <f t="shared" si="1"/>
        <v>12.925248</v>
      </c>
      <c r="AE12">
        <f>'IDT-1'!D12</f>
        <v>0</v>
      </c>
      <c r="AF12" s="26"/>
      <c r="AG12">
        <f t="shared" si="2"/>
        <v>12.925248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1.45</v>
      </c>
      <c r="I13">
        <f>Bawana_NG!R13</f>
        <v>5.77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18.420000000000002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0.29814399999999996</v>
      </c>
      <c r="AD13">
        <f t="shared" si="1"/>
        <v>33.581855999999995</v>
      </c>
      <c r="AE13">
        <f>'IDT-1'!D13</f>
        <v>0</v>
      </c>
      <c r="AF13" s="26"/>
      <c r="AG13">
        <f t="shared" si="2"/>
        <v>33.581855999999995</v>
      </c>
      <c r="AI13" s="75">
        <f>PXIL!L13</f>
        <v>0</v>
      </c>
      <c r="AJ13" s="75">
        <f>PXIL!R13</f>
        <v>0</v>
      </c>
      <c r="AK13" s="75">
        <f>RTM_IEX!L13</f>
        <v>0.97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5.77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0.23416799999999999</v>
      </c>
      <c r="AD14">
        <f t="shared" si="1"/>
        <v>26.375831999999999</v>
      </c>
      <c r="AE14">
        <f>'IDT-1'!D14</f>
        <v>0</v>
      </c>
      <c r="AF14" s="26"/>
      <c r="AG14">
        <f t="shared" si="2"/>
        <v>26.375831999999999</v>
      </c>
      <c r="AI14" s="75">
        <f>PXIL!L14</f>
        <v>0</v>
      </c>
      <c r="AJ14" s="75">
        <f>PXIL!R14</f>
        <v>0</v>
      </c>
      <c r="AK14" s="75">
        <f>RTM_IEX!L14</f>
        <v>13.57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5.77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0.11475199999999999</v>
      </c>
      <c r="AD15">
        <f t="shared" si="1"/>
        <v>12.925248</v>
      </c>
      <c r="AE15">
        <f>'IDT-1'!D15</f>
        <v>0</v>
      </c>
      <c r="AF15" s="26"/>
      <c r="AG15">
        <f t="shared" si="2"/>
        <v>12.925248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5.77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0.11475199999999999</v>
      </c>
      <c r="AD16">
        <f t="shared" si="1"/>
        <v>12.925248</v>
      </c>
      <c r="AE16">
        <f>'IDT-1'!D16</f>
        <v>0</v>
      </c>
      <c r="AF16" s="26"/>
      <c r="AG16">
        <f t="shared" si="2"/>
        <v>12.925248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2.0294031167303728</v>
      </c>
      <c r="I17">
        <f>Bawana_NG!R17</f>
        <v>5.77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0.2478027474272273</v>
      </c>
      <c r="AD17">
        <f t="shared" si="1"/>
        <v>27.911600369303148</v>
      </c>
      <c r="AE17">
        <f>'IDT-1'!D17</f>
        <v>0</v>
      </c>
      <c r="AF17" s="26"/>
      <c r="AG17">
        <f t="shared" si="2"/>
        <v>27.911600369303148</v>
      </c>
      <c r="AI17" s="75">
        <f>PXIL!L17</f>
        <v>0</v>
      </c>
      <c r="AJ17" s="75">
        <f>PXIL!R17</f>
        <v>0</v>
      </c>
      <c r="AK17" s="75">
        <f>RTM_IEX!L17</f>
        <v>13.09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2.0294031167303728</v>
      </c>
      <c r="I18">
        <f>Bawana_NG!R18</f>
        <v>5.77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0.2478027474272273</v>
      </c>
      <c r="AD18">
        <f t="shared" si="1"/>
        <v>27.911600369303148</v>
      </c>
      <c r="AE18">
        <f>'IDT-1'!D18</f>
        <v>0</v>
      </c>
      <c r="AF18" s="26"/>
      <c r="AG18">
        <f t="shared" si="2"/>
        <v>27.911600369303148</v>
      </c>
      <c r="AI18" s="75">
        <f>PXIL!L18</f>
        <v>0</v>
      </c>
      <c r="AJ18" s="75">
        <f>PXIL!R18</f>
        <v>0</v>
      </c>
      <c r="AK18" s="75">
        <f>RTM_IEX!L18</f>
        <v>13.09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2.0294031167303728</v>
      </c>
      <c r="I19">
        <f>Bawana_NG!R19</f>
        <v>5.77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17.45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0.2947067474272273</v>
      </c>
      <c r="AD19">
        <f t="shared" si="1"/>
        <v>33.194696369303145</v>
      </c>
      <c r="AE19">
        <f>'IDT-1'!D19</f>
        <v>0</v>
      </c>
      <c r="AF19" s="26"/>
      <c r="AG19">
        <f t="shared" si="2"/>
        <v>33.194696369303145</v>
      </c>
      <c r="AI19" s="75">
        <f>PXIL!L19</f>
        <v>0</v>
      </c>
      <c r="AJ19" s="75">
        <f>PXIL!R19</f>
        <v>0</v>
      </c>
      <c r="AK19" s="75">
        <f>RTM_IEX!L19</f>
        <v>0.97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2.0294031167303728</v>
      </c>
      <c r="I20">
        <f>Bawana_NG!R20</f>
        <v>5.77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0.13261074742722728</v>
      </c>
      <c r="AD20">
        <f t="shared" si="1"/>
        <v>14.936792369303145</v>
      </c>
      <c r="AE20">
        <f>'IDT-1'!D20</f>
        <v>0</v>
      </c>
      <c r="AF20" s="26"/>
      <c r="AG20">
        <f t="shared" si="2"/>
        <v>14.936792369303145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2.0294031167303728</v>
      </c>
      <c r="I21">
        <f>Bawana_NG!R21</f>
        <v>5.7760710428417141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0.24442417260423438</v>
      </c>
      <c r="AD21">
        <f t="shared" si="1"/>
        <v>27.531049986967851</v>
      </c>
      <c r="AE21">
        <f>'IDT-1'!D21</f>
        <v>0</v>
      </c>
      <c r="AF21" s="26"/>
      <c r="AG21">
        <f t="shared" si="2"/>
        <v>27.531049986967851</v>
      </c>
      <c r="AI21" s="75">
        <f>PXIL!L21</f>
        <v>0</v>
      </c>
      <c r="AJ21" s="75">
        <f>PXIL!R21</f>
        <v>0</v>
      </c>
      <c r="AK21" s="75">
        <f>RTM_IEX!L21</f>
        <v>12.7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2.0294031167303728</v>
      </c>
      <c r="I22">
        <f>Bawana_NG!R22</f>
        <v>5.7760710428417141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0.24864817260423439</v>
      </c>
      <c r="AD22">
        <f t="shared" si="1"/>
        <v>28.006825986967854</v>
      </c>
      <c r="AE22">
        <f>'IDT-1'!D22</f>
        <v>0</v>
      </c>
      <c r="AF22" s="26"/>
      <c r="AG22">
        <f t="shared" si="2"/>
        <v>28.006825986967854</v>
      </c>
      <c r="AI22" s="75">
        <f>PXIL!L22</f>
        <v>0</v>
      </c>
      <c r="AJ22" s="75">
        <f>PXIL!R22</f>
        <v>0</v>
      </c>
      <c r="AK22" s="75">
        <f>RTM_IEX!L22</f>
        <v>13.18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2.0294031167303728</v>
      </c>
      <c r="I23">
        <f>Bawana_NG!R23</f>
        <v>5.7760710428417141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0.25040817260423442</v>
      </c>
      <c r="AD23">
        <f t="shared" si="1"/>
        <v>28.205065986967853</v>
      </c>
      <c r="AE23">
        <f>'IDT-1'!D23</f>
        <v>0</v>
      </c>
      <c r="AF23" s="26"/>
      <c r="AG23">
        <f t="shared" si="2"/>
        <v>28.205065986967853</v>
      </c>
      <c r="AI23" s="75">
        <f>PXIL!L23</f>
        <v>0</v>
      </c>
      <c r="AJ23" s="75">
        <f>PXIL!R23</f>
        <v>0</v>
      </c>
      <c r="AK23" s="75">
        <f>RTM_IEX!L23</f>
        <v>13.38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2.0294031167303728</v>
      </c>
      <c r="I24">
        <f>Bawana_NG!R24</f>
        <v>5.7760710428417141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0.25208017260423438</v>
      </c>
      <c r="AD24">
        <f t="shared" si="1"/>
        <v>28.393393986967855</v>
      </c>
      <c r="AE24">
        <f>'IDT-1'!D24</f>
        <v>0</v>
      </c>
      <c r="AF24" s="26"/>
      <c r="AG24">
        <f t="shared" si="2"/>
        <v>28.393393986967855</v>
      </c>
      <c r="AI24" s="75">
        <f>PXIL!L24</f>
        <v>0</v>
      </c>
      <c r="AJ24" s="75">
        <f>PXIL!R24</f>
        <v>0</v>
      </c>
      <c r="AK24" s="75">
        <f>RTM_IEX!L24</f>
        <v>13.57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2.0294031167303728</v>
      </c>
      <c r="I25">
        <f>Bawana_NG!R25</f>
        <v>5.7760710428417141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18.420000000000002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0.30329617260423442</v>
      </c>
      <c r="AD25">
        <f t="shared" si="1"/>
        <v>34.162177986967855</v>
      </c>
      <c r="AE25">
        <f>'IDT-1'!D25</f>
        <v>0</v>
      </c>
      <c r="AF25" s="26"/>
      <c r="AG25">
        <f t="shared" si="2"/>
        <v>34.162177986967855</v>
      </c>
      <c r="AI25" s="75">
        <f>PXIL!L25</f>
        <v>0</v>
      </c>
      <c r="AJ25" s="75">
        <f>PXIL!R25</f>
        <v>0</v>
      </c>
      <c r="AK25" s="75">
        <f>RTM_IEX!L25</f>
        <v>0.97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2.0294031167303728</v>
      </c>
      <c r="I26">
        <f>Bawana_NG!R26</f>
        <v>5.7760710428417141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0.17446417260423439</v>
      </c>
      <c r="AD26">
        <f t="shared" si="1"/>
        <v>19.651009986967853</v>
      </c>
      <c r="AE26">
        <f>'IDT-1'!D26</f>
        <v>0</v>
      </c>
      <c r="AF26" s="26"/>
      <c r="AG26">
        <f t="shared" si="2"/>
        <v>19.651009986967853</v>
      </c>
      <c r="AI26" s="75">
        <f>PXIL!L26</f>
        <v>0</v>
      </c>
      <c r="AJ26" s="75">
        <f>PXIL!R26</f>
        <v>0</v>
      </c>
      <c r="AK26" s="75">
        <f>RTM_IEX!L26</f>
        <v>4.75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1.59</v>
      </c>
      <c r="I27">
        <f>Bawana_NG!R27</f>
        <v>5.7760710428417141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0.1287974251770071</v>
      </c>
      <c r="AD27">
        <f t="shared" si="1"/>
        <v>14.507273617664707</v>
      </c>
      <c r="AE27">
        <f>'IDT-1'!D27</f>
        <v>0</v>
      </c>
      <c r="AF27" s="26"/>
      <c r="AG27">
        <f t="shared" si="2"/>
        <v>14.507273617664707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1.59</v>
      </c>
      <c r="I28">
        <f>Bawana_NG!R28</f>
        <v>5.7302292091683666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0.12839401704068162</v>
      </c>
      <c r="AD28">
        <f t="shared" si="1"/>
        <v>14.461835192127685</v>
      </c>
      <c r="AE28">
        <f>'IDT-1'!D28</f>
        <v>0</v>
      </c>
      <c r="AF28" s="26"/>
      <c r="AG28">
        <f t="shared" si="2"/>
        <v>14.461835192127685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1.59</v>
      </c>
      <c r="I29">
        <f>Bawana_NG!R29</f>
        <v>5.7302292091683666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0.12839401704068162</v>
      </c>
      <c r="AD29">
        <f t="shared" si="1"/>
        <v>14.461835192127685</v>
      </c>
      <c r="AE29">
        <f>'IDT-1'!D29</f>
        <v>0</v>
      </c>
      <c r="AF29" s="26"/>
      <c r="AG29">
        <f t="shared" si="2"/>
        <v>14.461835192127685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1.59</v>
      </c>
      <c r="I30">
        <f>Bawana_NG!R30</f>
        <v>5.7302292091683666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0.12839401704068162</v>
      </c>
      <c r="AD30">
        <f t="shared" si="1"/>
        <v>14.461835192127685</v>
      </c>
      <c r="AE30">
        <f>'IDT-1'!D30</f>
        <v>0</v>
      </c>
      <c r="AF30" s="26"/>
      <c r="AG30">
        <f t="shared" si="2"/>
        <v>14.461835192127685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1.9293109603712961</v>
      </c>
      <c r="I31">
        <f>Bawana_NG!R31</f>
        <v>5.7302292091683666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19.39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0.32163595349194907</v>
      </c>
      <c r="AD31">
        <f t="shared" si="1"/>
        <v>36.227904216047712</v>
      </c>
      <c r="AE31">
        <f>'IDT-1'!D31</f>
        <v>0</v>
      </c>
      <c r="AF31" s="26"/>
      <c r="AG31">
        <f t="shared" si="2"/>
        <v>36.227904216047712</v>
      </c>
      <c r="AI31" s="75">
        <f>PXIL!L31</f>
        <v>0</v>
      </c>
      <c r="AJ31" s="75">
        <f>PXIL!R31</f>
        <v>0</v>
      </c>
      <c r="AK31" s="75">
        <f>RTM_IEX!L31</f>
        <v>2.23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</v>
      </c>
      <c r="I32">
        <f>Bawana_NG!R32</f>
        <v>5.7302292091683666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0.17248201704068164</v>
      </c>
      <c r="AD32">
        <f t="shared" si="1"/>
        <v>19.427747192127686</v>
      </c>
      <c r="AE32">
        <f>'IDT-1'!D32</f>
        <v>0</v>
      </c>
      <c r="AF32" s="26"/>
      <c r="AG32">
        <f t="shared" si="2"/>
        <v>19.427747192127686</v>
      </c>
      <c r="AI32" s="75">
        <f>PXIL!L32</f>
        <v>0</v>
      </c>
      <c r="AJ32" s="75">
        <f>PXIL!R32</f>
        <v>0</v>
      </c>
      <c r="AK32" s="75">
        <f>RTM_IEX!L32</f>
        <v>5.6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</v>
      </c>
      <c r="I33">
        <f>Bawana_NG!R33</f>
        <v>5.7302292091683666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0.12320201704068164</v>
      </c>
      <c r="AD33">
        <f t="shared" si="1"/>
        <v>13.877027192127686</v>
      </c>
      <c r="AE33">
        <f>'IDT-1'!D33</f>
        <v>0</v>
      </c>
      <c r="AF33" s="26"/>
      <c r="AG33">
        <f t="shared" si="2"/>
        <v>13.877027192127686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</v>
      </c>
      <c r="I34">
        <f>Bawana_NG!R34</f>
        <v>5.7302292091683666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0.28362601704068163</v>
      </c>
      <c r="AD34">
        <f t="shared" si="1"/>
        <v>31.946603192127689</v>
      </c>
      <c r="AE34">
        <f>'IDT-1'!D34</f>
        <v>0</v>
      </c>
      <c r="AF34" s="26"/>
      <c r="AG34">
        <f t="shared" si="2"/>
        <v>31.946603192127689</v>
      </c>
      <c r="AI34" s="75">
        <f>PXIL!L34</f>
        <v>0</v>
      </c>
      <c r="AJ34" s="75">
        <f>PXIL!R34</f>
        <v>0</v>
      </c>
      <c r="AK34" s="75">
        <f>RTM_IEX!L34</f>
        <v>18.23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</v>
      </c>
      <c r="I35">
        <f>Bawana_NG!R35</f>
        <v>5.68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0.29682400000000003</v>
      </c>
      <c r="AD35">
        <f t="shared" si="1"/>
        <v>33.433176000000003</v>
      </c>
      <c r="AE35">
        <f>'IDT-1'!D35</f>
        <v>0</v>
      </c>
      <c r="AF35" s="26"/>
      <c r="AG35">
        <f t="shared" si="2"/>
        <v>33.433176000000003</v>
      </c>
      <c r="AI35" s="75">
        <f>PXIL!L35</f>
        <v>0</v>
      </c>
      <c r="AJ35" s="75">
        <f>PXIL!R35</f>
        <v>0</v>
      </c>
      <c r="AK35" s="75">
        <f>RTM_IEX!L35</f>
        <v>19.78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</v>
      </c>
      <c r="I36">
        <f>Bawana_NG!R36</f>
        <v>5.68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0.31477600000000006</v>
      </c>
      <c r="AD36">
        <f t="shared" si="1"/>
        <v>35.455223999999994</v>
      </c>
      <c r="AE36">
        <f>'IDT-1'!D36</f>
        <v>0</v>
      </c>
      <c r="AF36" s="26"/>
      <c r="AG36">
        <f t="shared" si="2"/>
        <v>35.455223999999994</v>
      </c>
      <c r="AI36" s="75">
        <f>PXIL!L36</f>
        <v>0</v>
      </c>
      <c r="AJ36" s="75">
        <f>PXIL!R36</f>
        <v>0</v>
      </c>
      <c r="AK36" s="75">
        <f>RTM_IEX!L36</f>
        <v>21.82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1.9293109603712961</v>
      </c>
      <c r="I37">
        <f>Bawana_NG!R37</f>
        <v>5.68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26.18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0.37839393645126734</v>
      </c>
      <c r="AD37">
        <f t="shared" si="1"/>
        <v>42.620917023920022</v>
      </c>
      <c r="AE37">
        <f>'IDT-1'!D37</f>
        <v>0</v>
      </c>
      <c r="AF37" s="26"/>
      <c r="AG37">
        <f t="shared" si="2"/>
        <v>42.620917023920022</v>
      </c>
      <c r="AI37" s="75">
        <f>PXIL!L37</f>
        <v>0</v>
      </c>
      <c r="AJ37" s="75">
        <f>PXIL!R37</f>
        <v>0</v>
      </c>
      <c r="AK37" s="75">
        <f>RTM_IEX!L37</f>
        <v>1.94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</v>
      </c>
      <c r="I38">
        <f>Bawana_NG!R38</f>
        <v>5.68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0.32243200000000005</v>
      </c>
      <c r="AD38">
        <f t="shared" si="1"/>
        <v>36.317568000000001</v>
      </c>
      <c r="AE38">
        <f>'IDT-1'!D38</f>
        <v>0</v>
      </c>
      <c r="AF38" s="26"/>
      <c r="AG38">
        <f t="shared" si="2"/>
        <v>36.317568000000001</v>
      </c>
      <c r="AI38" s="75">
        <f>PXIL!L38</f>
        <v>0</v>
      </c>
      <c r="AJ38" s="75">
        <f>PXIL!R38</f>
        <v>0</v>
      </c>
      <c r="AK38" s="75">
        <f>RTM_IEX!L38</f>
        <v>22.69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</v>
      </c>
      <c r="I39">
        <f>Bawana_NG!R39</f>
        <v>5.68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0.12276000000000001</v>
      </c>
      <c r="AD39">
        <f t="shared" si="1"/>
        <v>13.82724</v>
      </c>
      <c r="AE39">
        <f>'IDT-1'!D39</f>
        <v>0</v>
      </c>
      <c r="AF39" s="26"/>
      <c r="AG39">
        <f t="shared" si="2"/>
        <v>13.82724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</v>
      </c>
      <c r="I40">
        <f>Bawana_NG!R40</f>
        <v>5.68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0.19096000000000002</v>
      </c>
      <c r="AD40">
        <f t="shared" si="1"/>
        <v>21.509039999999999</v>
      </c>
      <c r="AE40">
        <f>'IDT-1'!D40</f>
        <v>0</v>
      </c>
      <c r="AF40" s="26"/>
      <c r="AG40">
        <f t="shared" si="2"/>
        <v>21.509039999999999</v>
      </c>
      <c r="AI40" s="75">
        <f>PXIL!L40</f>
        <v>0</v>
      </c>
      <c r="AJ40" s="75">
        <f>PXIL!R40</f>
        <v>0</v>
      </c>
      <c r="AK40" s="75">
        <f>RTM_IEX!L40</f>
        <v>7.75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</v>
      </c>
      <c r="I41">
        <f>Bawana_NG!R41</f>
        <v>5.68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0.25634400000000002</v>
      </c>
      <c r="AD41">
        <f t="shared" si="1"/>
        <v>28.873656</v>
      </c>
      <c r="AE41">
        <f>'IDT-1'!D41</f>
        <v>0</v>
      </c>
      <c r="AF41" s="26"/>
      <c r="AG41">
        <f t="shared" si="2"/>
        <v>28.873656</v>
      </c>
      <c r="AI41" s="75">
        <f>PXIL!L41</f>
        <v>0</v>
      </c>
      <c r="AJ41" s="75">
        <f>PXIL!R41</f>
        <v>0</v>
      </c>
      <c r="AK41" s="75">
        <f>RTM_IEX!L41</f>
        <v>15.18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</v>
      </c>
      <c r="I42">
        <f>Bawana_NG!R42</f>
        <v>5.68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0.12276000000000001</v>
      </c>
      <c r="AD42">
        <f t="shared" si="1"/>
        <v>13.82724</v>
      </c>
      <c r="AE42">
        <f>'IDT-1'!D42</f>
        <v>0</v>
      </c>
      <c r="AF42" s="26"/>
      <c r="AG42">
        <f t="shared" si="2"/>
        <v>13.82724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1.06</v>
      </c>
      <c r="I43">
        <f>Bawana_NG!R43</f>
        <v>5.68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30.06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0.40488800000000003</v>
      </c>
      <c r="AD43">
        <f t="shared" si="1"/>
        <v>45.605111999999998</v>
      </c>
      <c r="AE43">
        <f>'IDT-1'!D43</f>
        <v>0</v>
      </c>
      <c r="AF43" s="26"/>
      <c r="AG43">
        <f t="shared" si="2"/>
        <v>45.605111999999998</v>
      </c>
      <c r="AI43" s="75">
        <f>PXIL!L43</f>
        <v>0</v>
      </c>
      <c r="AJ43" s="75">
        <f>PXIL!R43</f>
        <v>0</v>
      </c>
      <c r="AK43" s="75">
        <f>RTM_IEX!L43</f>
        <v>1.94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5.68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0.33149600000000001</v>
      </c>
      <c r="AD44">
        <f t="shared" si="1"/>
        <v>37.338504</v>
      </c>
      <c r="AE44">
        <f>'IDT-1'!D44</f>
        <v>0</v>
      </c>
      <c r="AF44" s="26"/>
      <c r="AG44">
        <f t="shared" si="2"/>
        <v>37.338504</v>
      </c>
      <c r="AI44" s="75">
        <f>PXIL!L44</f>
        <v>0</v>
      </c>
      <c r="AJ44" s="75">
        <f>PXIL!R44</f>
        <v>0</v>
      </c>
      <c r="AK44" s="75">
        <f>RTM_IEX!L44</f>
        <v>24.72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5.68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0.35710399999999998</v>
      </c>
      <c r="AD45">
        <f t="shared" si="1"/>
        <v>40.222895999999999</v>
      </c>
      <c r="AE45">
        <f>'IDT-1'!D45</f>
        <v>0</v>
      </c>
      <c r="AF45" s="26"/>
      <c r="AG45">
        <f t="shared" si="2"/>
        <v>40.222895999999999</v>
      </c>
      <c r="AI45" s="75">
        <f>PXIL!L45</f>
        <v>0</v>
      </c>
      <c r="AJ45" s="75">
        <f>PXIL!R45</f>
        <v>0</v>
      </c>
      <c r="AK45" s="75">
        <f>RTM_IEX!L45</f>
        <v>27.63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5.68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0.11396000000000001</v>
      </c>
      <c r="AD46">
        <f t="shared" si="1"/>
        <v>12.836039999999999</v>
      </c>
      <c r="AE46">
        <f>'IDT-1'!D46</f>
        <v>0</v>
      </c>
      <c r="AF46" s="26"/>
      <c r="AG46">
        <f t="shared" si="2"/>
        <v>12.836039999999999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0.11396000000000001</v>
      </c>
      <c r="AD47">
        <f t="shared" si="1"/>
        <v>12.836039999999999</v>
      </c>
      <c r="AE47">
        <f>'IDT-1'!D47</f>
        <v>0</v>
      </c>
      <c r="AF47" s="26"/>
      <c r="AG47">
        <f t="shared" si="2"/>
        <v>12.836039999999999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5.68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0.11396000000000001</v>
      </c>
      <c r="AD48">
        <f t="shared" si="1"/>
        <v>12.836039999999999</v>
      </c>
      <c r="AE48">
        <f>'IDT-1'!D48</f>
        <v>0</v>
      </c>
      <c r="AF48" s="26"/>
      <c r="AG48">
        <f t="shared" si="2"/>
        <v>12.836039999999999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1.79</v>
      </c>
      <c r="I49">
        <f>Bawana_NG!R49</f>
        <v>5.68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31.03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0.42583199999999999</v>
      </c>
      <c r="AD49">
        <f t="shared" si="1"/>
        <v>47.964167999999994</v>
      </c>
      <c r="AE49">
        <f>'IDT-1'!D49</f>
        <v>0</v>
      </c>
      <c r="AF49" s="26"/>
      <c r="AG49">
        <f t="shared" si="2"/>
        <v>47.964167999999994</v>
      </c>
      <c r="AI49" s="75">
        <f>PXIL!L49</f>
        <v>0</v>
      </c>
      <c r="AJ49" s="75">
        <f>PXIL!R49</f>
        <v>0</v>
      </c>
      <c r="AK49" s="75">
        <f>RTM_IEX!L49</f>
        <v>2.62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5.68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0.11396000000000001</v>
      </c>
      <c r="AD50">
        <f t="shared" si="1"/>
        <v>12.836039999999999</v>
      </c>
      <c r="AE50">
        <f>'IDT-1'!D50</f>
        <v>0</v>
      </c>
      <c r="AF50" s="26"/>
      <c r="AG50">
        <f t="shared" si="2"/>
        <v>12.836039999999999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5.5895410885805763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0.37769196157950907</v>
      </c>
      <c r="AD51">
        <f t="shared" si="1"/>
        <v>42.541849127001065</v>
      </c>
      <c r="AE51">
        <f>'IDT-1'!D51</f>
        <v>0</v>
      </c>
      <c r="AF51" s="26"/>
      <c r="AG51">
        <f t="shared" si="2"/>
        <v>42.541849127001065</v>
      </c>
      <c r="AI51" s="75">
        <f>PXIL!L51</f>
        <v>0</v>
      </c>
      <c r="AJ51" s="75">
        <f>PXIL!R51</f>
        <v>0</v>
      </c>
      <c r="AK51" s="75">
        <f>RTM_IEX!L51</f>
        <v>30.06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5.5895410885805763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0.37769196157950907</v>
      </c>
      <c r="AD52">
        <f t="shared" si="1"/>
        <v>42.541849127001065</v>
      </c>
      <c r="AE52">
        <f>'IDT-1'!D52</f>
        <v>0</v>
      </c>
      <c r="AF52" s="26"/>
      <c r="AG52">
        <f t="shared" si="2"/>
        <v>42.541849127001065</v>
      </c>
      <c r="AI52" s="75">
        <f>PXIL!L52</f>
        <v>0</v>
      </c>
      <c r="AJ52" s="75">
        <f>PXIL!R52</f>
        <v>0</v>
      </c>
      <c r="AK52" s="75">
        <f>RTM_IEX!L52</f>
        <v>30.06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5.5895410885805763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0.37848396157950909</v>
      </c>
      <c r="AD53">
        <f t="shared" si="1"/>
        <v>42.631057127001064</v>
      </c>
      <c r="AE53">
        <f>'IDT-1'!D53</f>
        <v>0</v>
      </c>
      <c r="AF53" s="26"/>
      <c r="AG53">
        <f t="shared" si="2"/>
        <v>42.631057127001064</v>
      </c>
      <c r="AI53" s="75">
        <f>PXIL!L53</f>
        <v>0</v>
      </c>
      <c r="AJ53" s="75">
        <f>PXIL!R53</f>
        <v>0</v>
      </c>
      <c r="AK53" s="75">
        <f>RTM_IEX!L53</f>
        <v>30.15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5.5895410885805763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0.3786599615795091</v>
      </c>
      <c r="AD54">
        <f t="shared" si="1"/>
        <v>42.650881127001071</v>
      </c>
      <c r="AE54">
        <f>'IDT-1'!D54</f>
        <v>0</v>
      </c>
      <c r="AF54" s="26"/>
      <c r="AG54">
        <f t="shared" si="2"/>
        <v>42.650881127001071</v>
      </c>
      <c r="AI54" s="75">
        <f>PXIL!L54</f>
        <v>0</v>
      </c>
      <c r="AJ54" s="75">
        <f>PXIL!R54</f>
        <v>0</v>
      </c>
      <c r="AK54" s="75">
        <f>RTM_IEX!L54</f>
        <v>30.17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1.06</v>
      </c>
      <c r="I55">
        <f>Bawana_NG!R55</f>
        <v>5.5895410885805763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31.03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0.39977996157950907</v>
      </c>
      <c r="AD55">
        <f t="shared" si="1"/>
        <v>45.029761127001059</v>
      </c>
      <c r="AE55">
        <f>'IDT-1'!D55</f>
        <v>0</v>
      </c>
      <c r="AF55" s="26"/>
      <c r="AG55">
        <f t="shared" si="2"/>
        <v>45.029761127001059</v>
      </c>
      <c r="AI55" s="75">
        <f>PXIL!L55</f>
        <v>0</v>
      </c>
      <c r="AJ55" s="75">
        <f>PXIL!R55</f>
        <v>0</v>
      </c>
      <c r="AK55" s="75">
        <f>RTM_IEX!L55</f>
        <v>0.48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5.5895410885805763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0.37769196157950907</v>
      </c>
      <c r="AD56">
        <f t="shared" si="1"/>
        <v>42.541849127001065</v>
      </c>
      <c r="AE56">
        <f>'IDT-1'!D56</f>
        <v>0</v>
      </c>
      <c r="AF56" s="26"/>
      <c r="AG56">
        <f t="shared" si="2"/>
        <v>42.541849127001065</v>
      </c>
      <c r="AI56" s="75">
        <f>PXIL!L56</f>
        <v>0</v>
      </c>
      <c r="AJ56" s="75">
        <f>PXIL!R56</f>
        <v>0</v>
      </c>
      <c r="AK56" s="75">
        <f>RTM_IEX!L56</f>
        <v>30.06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5.5895410885805763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0.37769196157950907</v>
      </c>
      <c r="AD57">
        <f t="shared" si="1"/>
        <v>42.541849127001065</v>
      </c>
      <c r="AE57">
        <f>'IDT-1'!D57</f>
        <v>0</v>
      </c>
      <c r="AF57" s="26"/>
      <c r="AG57">
        <f t="shared" si="2"/>
        <v>42.541849127001065</v>
      </c>
      <c r="AI57" s="75">
        <f>PXIL!L57</f>
        <v>0</v>
      </c>
      <c r="AJ57" s="75">
        <f>PXIL!R57</f>
        <v>0</v>
      </c>
      <c r="AK57" s="75">
        <f>RTM_IEX!L57</f>
        <v>30.06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5.5895410885805763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0.37769196157950907</v>
      </c>
      <c r="AD58">
        <f t="shared" si="1"/>
        <v>42.541849127001065</v>
      </c>
      <c r="AE58">
        <f>'IDT-1'!D58</f>
        <v>0</v>
      </c>
      <c r="AF58" s="26"/>
      <c r="AG58">
        <f t="shared" si="2"/>
        <v>42.541849127001065</v>
      </c>
      <c r="AI58" s="75">
        <f>PXIL!L58</f>
        <v>0</v>
      </c>
      <c r="AJ58" s="75">
        <f>PXIL!R58</f>
        <v>0</v>
      </c>
      <c r="AK58" s="75">
        <f>RTM_IEX!L58</f>
        <v>30.06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5.5895410885805763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0.34354796157950906</v>
      </c>
      <c r="AD59">
        <f t="shared" si="1"/>
        <v>38.695993127001067</v>
      </c>
      <c r="AE59">
        <f>'IDT-1'!D59</f>
        <v>0</v>
      </c>
      <c r="AF59" s="26"/>
      <c r="AG59">
        <f t="shared" si="2"/>
        <v>38.695993127001067</v>
      </c>
      <c r="AI59" s="75">
        <f>PXIL!L59</f>
        <v>0</v>
      </c>
      <c r="AJ59" s="75">
        <f>PXIL!R59</f>
        <v>0</v>
      </c>
      <c r="AK59" s="75">
        <f>RTM_IEX!L59</f>
        <v>26.18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5.5895410885805763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0.37425996157950914</v>
      </c>
      <c r="AD60">
        <f t="shared" si="1"/>
        <v>42.155281127001068</v>
      </c>
      <c r="AE60">
        <f>'IDT-1'!D60</f>
        <v>0</v>
      </c>
      <c r="AF60" s="26"/>
      <c r="AG60">
        <f t="shared" si="2"/>
        <v>42.155281127001068</v>
      </c>
      <c r="AI60" s="75">
        <f>PXIL!L60</f>
        <v>0</v>
      </c>
      <c r="AJ60" s="75">
        <f>PXIL!R60</f>
        <v>0</v>
      </c>
      <c r="AK60" s="75">
        <f>RTM_IEX!L60</f>
        <v>29.67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1.79</v>
      </c>
      <c r="I61">
        <f>Bawana_NG!R61</f>
        <v>5.5895410885805763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31.03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0.41649996157950908</v>
      </c>
      <c r="AD61">
        <f t="shared" si="1"/>
        <v>46.913041127001065</v>
      </c>
      <c r="AE61">
        <f>'IDT-1'!D61</f>
        <v>0</v>
      </c>
      <c r="AF61" s="26"/>
      <c r="AG61">
        <f t="shared" si="2"/>
        <v>46.913041127001065</v>
      </c>
      <c r="AI61" s="75">
        <f>PXIL!L61</f>
        <v>0</v>
      </c>
      <c r="AJ61" s="75">
        <f>PXIL!R61</f>
        <v>0</v>
      </c>
      <c r="AK61" s="75">
        <f>RTM_IEX!L61</f>
        <v>1.65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5.5895410885805763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0.34697996157950911</v>
      </c>
      <c r="AD62">
        <f t="shared" si="1"/>
        <v>39.082561127001071</v>
      </c>
      <c r="AE62">
        <f>'IDT-1'!D62</f>
        <v>0</v>
      </c>
      <c r="AF62" s="26"/>
      <c r="AG62">
        <f t="shared" si="2"/>
        <v>39.082561127001071</v>
      </c>
      <c r="AI62" s="75">
        <f>PXIL!L62</f>
        <v>0</v>
      </c>
      <c r="AJ62" s="75">
        <f>PXIL!R62</f>
        <v>0</v>
      </c>
      <c r="AK62" s="75">
        <f>RTM_IEX!L62</f>
        <v>26.57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5.5895410885805763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0.37769196157950907</v>
      </c>
      <c r="AD63">
        <f t="shared" si="1"/>
        <v>42.541849127001065</v>
      </c>
      <c r="AE63">
        <f>'IDT-1'!D63</f>
        <v>0</v>
      </c>
      <c r="AF63" s="26"/>
      <c r="AG63">
        <f t="shared" si="2"/>
        <v>42.541849127001065</v>
      </c>
      <c r="AI63" s="75">
        <f>PXIL!L63</f>
        <v>0</v>
      </c>
      <c r="AJ63" s="75">
        <f>PXIL!R63</f>
        <v>0</v>
      </c>
      <c r="AK63" s="75">
        <f>RTM_IEX!L63</f>
        <v>30.06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5.5895410885805763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0.37769196157950907</v>
      </c>
      <c r="AD64">
        <f t="shared" si="1"/>
        <v>42.541849127001065</v>
      </c>
      <c r="AE64">
        <f>'IDT-1'!D64</f>
        <v>0</v>
      </c>
      <c r="AF64" s="26"/>
      <c r="AG64">
        <f t="shared" si="2"/>
        <v>42.541849127001065</v>
      </c>
      <c r="AI64" s="75">
        <f>PXIL!L64</f>
        <v>0</v>
      </c>
      <c r="AJ64" s="75">
        <f>PXIL!R64</f>
        <v>0</v>
      </c>
      <c r="AK64" s="75">
        <f>RTM_IEX!L64</f>
        <v>30.06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5.6126472785485593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0.11336729605122732</v>
      </c>
      <c r="AD65">
        <f t="shared" si="1"/>
        <v>12.769279982497331</v>
      </c>
      <c r="AE65">
        <f>'IDT-1'!D65</f>
        <v>0</v>
      </c>
      <c r="AF65" s="26"/>
      <c r="AG65">
        <f t="shared" si="2"/>
        <v>12.769279982497331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5.5895410885805763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0.11316396157950907</v>
      </c>
      <c r="AD66">
        <f t="shared" si="1"/>
        <v>12.746377127001066</v>
      </c>
      <c r="AE66">
        <f>'IDT-1'!D66</f>
        <v>0</v>
      </c>
      <c r="AF66" s="26"/>
      <c r="AG66">
        <f t="shared" si="2"/>
        <v>12.746377127001066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1.79</v>
      </c>
      <c r="I67">
        <f>Bawana_NG!R67</f>
        <v>5.5895410885805763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29.09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0.39001196157950907</v>
      </c>
      <c r="AD67">
        <f t="shared" si="1"/>
        <v>43.929529127001061</v>
      </c>
      <c r="AE67">
        <f>'IDT-1'!D67</f>
        <v>0</v>
      </c>
      <c r="AF67" s="26"/>
      <c r="AG67">
        <f t="shared" si="2"/>
        <v>43.929529127001061</v>
      </c>
      <c r="AI67" s="75">
        <f>PXIL!L67</f>
        <v>0</v>
      </c>
      <c r="AJ67" s="75">
        <f>PXIL!R67</f>
        <v>0</v>
      </c>
      <c r="AK67" s="75">
        <f>RTM_IEX!L67</f>
        <v>0.57999999999999996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5.5895410885805763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0.3281479615795091</v>
      </c>
      <c r="AD68">
        <f t="shared" ref="AD68:AD98" si="4">SUM(B68:AB68,AI68:AR68)-AC68</f>
        <v>36.961393127001067</v>
      </c>
      <c r="AE68">
        <f>'IDT-1'!D68</f>
        <v>0</v>
      </c>
      <c r="AF68" s="26"/>
      <c r="AG68">
        <f t="shared" ref="AG68:AG98" si="5">SUM(AD68:AF68)</f>
        <v>36.961393127001067</v>
      </c>
      <c r="AI68" s="75">
        <f>PXIL!L68</f>
        <v>0</v>
      </c>
      <c r="AJ68" s="75">
        <f>PXIL!R68</f>
        <v>0</v>
      </c>
      <c r="AK68" s="75">
        <f>RTM_IEX!L68</f>
        <v>24.43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5.5895410885805763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0.3606199615795091</v>
      </c>
      <c r="AD69">
        <f t="shared" si="4"/>
        <v>40.618921127001066</v>
      </c>
      <c r="AE69">
        <f>'IDT-1'!D69</f>
        <v>0</v>
      </c>
      <c r="AF69" s="26"/>
      <c r="AG69">
        <f t="shared" si="5"/>
        <v>40.618921127001066</v>
      </c>
      <c r="AI69" s="75">
        <f>PXIL!L69</f>
        <v>0</v>
      </c>
      <c r="AJ69" s="75">
        <f>PXIL!R69</f>
        <v>0</v>
      </c>
      <c r="AK69" s="75">
        <f>RTM_IEX!L69</f>
        <v>28.12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5.5895410885805763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0.3606199615795091</v>
      </c>
      <c r="AD70">
        <f t="shared" si="4"/>
        <v>40.618921127001066</v>
      </c>
      <c r="AE70">
        <f>'IDT-1'!D70</f>
        <v>0</v>
      </c>
      <c r="AF70" s="26"/>
      <c r="AG70">
        <f t="shared" si="5"/>
        <v>40.618921127001066</v>
      </c>
      <c r="AI70" s="75">
        <f>PXIL!L70</f>
        <v>0</v>
      </c>
      <c r="AJ70" s="75">
        <f>PXIL!R70</f>
        <v>0</v>
      </c>
      <c r="AK70" s="75">
        <f>RTM_IEX!L70</f>
        <v>28.12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7.4996926355477225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0.35182129519282002</v>
      </c>
      <c r="AD71">
        <f t="shared" si="4"/>
        <v>39.627871340354901</v>
      </c>
      <c r="AE71">
        <f>'IDT-1'!D71</f>
        <v>0</v>
      </c>
      <c r="AF71" s="26"/>
      <c r="AG71">
        <f t="shared" si="5"/>
        <v>39.627871340354901</v>
      </c>
      <c r="AI71" s="75">
        <f>PXIL!L71</f>
        <v>0</v>
      </c>
      <c r="AJ71" s="75">
        <f>PXIL!R71</f>
        <v>0</v>
      </c>
      <c r="AK71" s="75">
        <f>RTM_IEX!L71</f>
        <v>25.21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7.4996926355477225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0.35182129519282002</v>
      </c>
      <c r="AD72">
        <f t="shared" si="4"/>
        <v>39.627871340354901</v>
      </c>
      <c r="AE72">
        <f>'IDT-1'!D72</f>
        <v>0</v>
      </c>
      <c r="AF72" s="26"/>
      <c r="AG72">
        <f t="shared" si="5"/>
        <v>39.627871340354901</v>
      </c>
      <c r="AI72" s="75">
        <f>PXIL!L72</f>
        <v>0</v>
      </c>
      <c r="AJ72" s="75">
        <f>PXIL!R72</f>
        <v>0</v>
      </c>
      <c r="AK72" s="75">
        <f>RTM_IEX!L72</f>
        <v>25.21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</v>
      </c>
      <c r="I73">
        <f>Bawana_NG!R73</f>
        <v>7.4996926355477225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25.21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0.36757329519281995</v>
      </c>
      <c r="AD73">
        <f t="shared" si="4"/>
        <v>41.402119340354901</v>
      </c>
      <c r="AE73">
        <f>'IDT-1'!D73</f>
        <v>0</v>
      </c>
      <c r="AF73" s="26"/>
      <c r="AG73">
        <f t="shared" si="5"/>
        <v>41.402119340354901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7.4996926355477225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0.30060529519281998</v>
      </c>
      <c r="AD74">
        <f t="shared" si="4"/>
        <v>33.859087340354904</v>
      </c>
      <c r="AE74">
        <f>'IDT-1'!D74</f>
        <v>0</v>
      </c>
      <c r="AF74" s="26"/>
      <c r="AG74">
        <f t="shared" si="5"/>
        <v>33.859087340354904</v>
      </c>
      <c r="AI74" s="75">
        <f>PXIL!L74</f>
        <v>0</v>
      </c>
      <c r="AJ74" s="75">
        <f>PXIL!R74</f>
        <v>0</v>
      </c>
      <c r="AK74" s="75">
        <f>RTM_IEX!L74</f>
        <v>19.39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7.6199999999999992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0.32727200000000001</v>
      </c>
      <c r="AD75">
        <f t="shared" si="4"/>
        <v>36.862727999999997</v>
      </c>
      <c r="AE75">
        <f>'IDT-1'!D75</f>
        <v>0</v>
      </c>
      <c r="AF75" s="26"/>
      <c r="AG75">
        <f t="shared" si="5"/>
        <v>36.862727999999997</v>
      </c>
      <c r="AI75" s="75">
        <f>PXIL!L75</f>
        <v>0</v>
      </c>
      <c r="AJ75" s="75">
        <f>PXIL!R75</f>
        <v>0</v>
      </c>
      <c r="AK75" s="75">
        <f>RTM_IEX!L75</f>
        <v>22.3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7.6199999999999992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0.31873600000000002</v>
      </c>
      <c r="AD76">
        <f t="shared" si="4"/>
        <v>35.901263999999998</v>
      </c>
      <c r="AE76">
        <f>'IDT-1'!D76</f>
        <v>0</v>
      </c>
      <c r="AF76" s="26"/>
      <c r="AG76">
        <f t="shared" si="5"/>
        <v>35.901263999999998</v>
      </c>
      <c r="AI76" s="75">
        <f>PXIL!L76</f>
        <v>0</v>
      </c>
      <c r="AJ76" s="75">
        <f>PXIL!R76</f>
        <v>0</v>
      </c>
      <c r="AK76" s="75">
        <f>RTM_IEX!L76</f>
        <v>21.33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7.6199999999999992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0.13103200000000001</v>
      </c>
      <c r="AD77">
        <f t="shared" si="4"/>
        <v>14.758967999999999</v>
      </c>
      <c r="AE77">
        <f>'IDT-1'!D77</f>
        <v>0</v>
      </c>
      <c r="AF77" s="26"/>
      <c r="AG77">
        <f t="shared" si="5"/>
        <v>14.758967999999999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7.6199999999999992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0.13103200000000001</v>
      </c>
      <c r="AD78">
        <f t="shared" si="4"/>
        <v>14.758967999999999</v>
      </c>
      <c r="AE78">
        <f>'IDT-1'!D78</f>
        <v>0</v>
      </c>
      <c r="AF78" s="26"/>
      <c r="AG78">
        <f t="shared" si="5"/>
        <v>14.758967999999999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7.41</v>
      </c>
      <c r="H79">
        <f>PPCL_Spot!R79</f>
        <v>3.67</v>
      </c>
      <c r="I79">
        <f>Bawana_NG!R79</f>
        <v>7.6199999999999992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12.24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0.29532800000000003</v>
      </c>
      <c r="AD79">
        <f t="shared" si="4"/>
        <v>33.264671999999997</v>
      </c>
      <c r="AE79">
        <f>'IDT-1'!D79</f>
        <v>0</v>
      </c>
      <c r="AF79" s="26"/>
      <c r="AG79">
        <f t="shared" si="5"/>
        <v>33.264671999999997</v>
      </c>
      <c r="AI79" s="75">
        <f>PXIL!L79</f>
        <v>0</v>
      </c>
      <c r="AJ79" s="75">
        <f>PXIL!R79</f>
        <v>0</v>
      </c>
      <c r="AK79" s="75">
        <f>RTM_IEX!L79</f>
        <v>2.62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7.6199999999999992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0.13103200000000001</v>
      </c>
      <c r="AD80">
        <f t="shared" si="4"/>
        <v>14.758967999999999</v>
      </c>
      <c r="AE80">
        <f>'IDT-1'!D80</f>
        <v>0</v>
      </c>
      <c r="AF80" s="26"/>
      <c r="AG80">
        <f t="shared" si="5"/>
        <v>14.758967999999999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</v>
      </c>
      <c r="I81">
        <f>Bawana_NG!R81</f>
        <v>7.6199999999999992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0.13983199999999998</v>
      </c>
      <c r="AD81">
        <f t="shared" si="4"/>
        <v>15.750167999999999</v>
      </c>
      <c r="AE81">
        <f>'IDT-1'!D81</f>
        <v>0</v>
      </c>
      <c r="AF81" s="26"/>
      <c r="AG81">
        <f t="shared" si="5"/>
        <v>15.750167999999999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7.6199999999999992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0.13103200000000001</v>
      </c>
      <c r="AD82">
        <f t="shared" si="4"/>
        <v>14.758967999999999</v>
      </c>
      <c r="AE82">
        <f>'IDT-1'!D82</f>
        <v>0</v>
      </c>
      <c r="AF82" s="26"/>
      <c r="AG82">
        <f t="shared" si="5"/>
        <v>14.758967999999999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</v>
      </c>
      <c r="I83">
        <f>Bawana_NG!R83</f>
        <v>7.6199999999999992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0.13983199999999998</v>
      </c>
      <c r="AD83">
        <f t="shared" si="4"/>
        <v>15.750167999999999</v>
      </c>
      <c r="AE83">
        <f>'IDT-1'!D83</f>
        <v>0</v>
      </c>
      <c r="AF83" s="26"/>
      <c r="AG83">
        <f t="shared" si="5"/>
        <v>15.750167999999999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1.41</v>
      </c>
      <c r="I84">
        <f>Bawana_NG!R84</f>
        <v>7.6199999999999992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0.14343999999999998</v>
      </c>
      <c r="AD84">
        <f t="shared" si="4"/>
        <v>16.156559999999999</v>
      </c>
      <c r="AE84">
        <f>'IDT-1'!D84</f>
        <v>0</v>
      </c>
      <c r="AF84" s="26"/>
      <c r="AG84">
        <f t="shared" si="5"/>
        <v>16.156559999999999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7.41</v>
      </c>
      <c r="H85">
        <f>PPCL_Spot!R85</f>
        <v>5.75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14.13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0.37752000000000002</v>
      </c>
      <c r="AD85">
        <f t="shared" si="4"/>
        <v>42.522480000000009</v>
      </c>
      <c r="AE85">
        <f>'IDT-1'!D85</f>
        <v>0</v>
      </c>
      <c r="AF85" s="26"/>
      <c r="AG85">
        <f t="shared" si="5"/>
        <v>42.522480000000009</v>
      </c>
      <c r="AI85" s="75">
        <f>PXIL!L85</f>
        <v>0</v>
      </c>
      <c r="AJ85" s="75">
        <f>PXIL!R85</f>
        <v>0</v>
      </c>
      <c r="AK85" s="75">
        <f>RTM_IEX!L85</f>
        <v>7.99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1.41</v>
      </c>
      <c r="I86">
        <f>Bawana_NG!R86</f>
        <v>7.6199999999999992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0.14343999999999998</v>
      </c>
      <c r="AD86">
        <f t="shared" si="4"/>
        <v>16.156559999999999</v>
      </c>
      <c r="AE86">
        <f>'IDT-1'!D86</f>
        <v>0</v>
      </c>
      <c r="AF86" s="26"/>
      <c r="AG86">
        <f t="shared" si="5"/>
        <v>16.156559999999999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1.41</v>
      </c>
      <c r="I87">
        <f>Bawana_NG!R87</f>
        <v>7.6199999999999992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0.14343999999999998</v>
      </c>
      <c r="AD87">
        <f t="shared" si="4"/>
        <v>16.156559999999999</v>
      </c>
      <c r="AE87">
        <f>'IDT-1'!D87</f>
        <v>0</v>
      </c>
      <c r="AF87" s="26"/>
      <c r="AG87">
        <f t="shared" si="5"/>
        <v>16.156559999999999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1.41</v>
      </c>
      <c r="I88">
        <f>Bawana_NG!R88</f>
        <v>7.6199999999999992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0.14343999999999998</v>
      </c>
      <c r="AD88">
        <f t="shared" si="4"/>
        <v>16.156559999999999</v>
      </c>
      <c r="AE88">
        <f>'IDT-1'!D88</f>
        <v>0</v>
      </c>
      <c r="AF88" s="26"/>
      <c r="AG88">
        <f t="shared" si="5"/>
        <v>16.156559999999999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1.41</v>
      </c>
      <c r="I89">
        <f>Bawana_NG!R89</f>
        <v>7.6199999999999992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0.14343999999999998</v>
      </c>
      <c r="AD89">
        <f t="shared" si="4"/>
        <v>16.156559999999999</v>
      </c>
      <c r="AE89">
        <f>'IDT-1'!D89</f>
        <v>0</v>
      </c>
      <c r="AF89" s="26"/>
      <c r="AG89">
        <f t="shared" si="5"/>
        <v>16.156559999999999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1.41</v>
      </c>
      <c r="I90">
        <f>Bawana_NG!R90</f>
        <v>7.6199999999999992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0.14343999999999998</v>
      </c>
      <c r="AD90">
        <f t="shared" si="4"/>
        <v>16.156559999999999</v>
      </c>
      <c r="AE90">
        <f>'IDT-1'!D90</f>
        <v>0</v>
      </c>
      <c r="AF90" s="26"/>
      <c r="AG90">
        <f t="shared" si="5"/>
        <v>16.156559999999999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7.41</v>
      </c>
      <c r="H91">
        <f>PPCL_Spot!R91</f>
        <v>5.9781318338019362</v>
      </c>
      <c r="I91">
        <f>Bawana_NG!R91</f>
        <v>7.6696927206442052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13.87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0.37538885607912609</v>
      </c>
      <c r="AD91">
        <f t="shared" si="4"/>
        <v>42.28243569836701</v>
      </c>
      <c r="AE91">
        <f>'IDT-1'!D91</f>
        <v>0</v>
      </c>
      <c r="AF91" s="26"/>
      <c r="AG91">
        <f t="shared" si="5"/>
        <v>42.28243569836701</v>
      </c>
      <c r="AI91" s="75">
        <f>PXIL!L91</f>
        <v>0</v>
      </c>
      <c r="AJ91" s="75">
        <f>PXIL!R91</f>
        <v>0</v>
      </c>
      <c r="AK91" s="75">
        <f>RTM_IEX!L91</f>
        <v>7.73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1.76</v>
      </c>
      <c r="I92">
        <f>Bawana_NG!R92</f>
        <v>7.6696927206442052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0.14695729594166901</v>
      </c>
      <c r="AD92">
        <f t="shared" si="4"/>
        <v>16.552735424702536</v>
      </c>
      <c r="AE92">
        <f>'IDT-1'!D92</f>
        <v>0</v>
      </c>
      <c r="AF92" s="26"/>
      <c r="AG92">
        <f t="shared" si="5"/>
        <v>16.552735424702536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1.76</v>
      </c>
      <c r="I93">
        <f>Bawana_NG!R93</f>
        <v>7.6696927206442052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0.14695729594166901</v>
      </c>
      <c r="AD93">
        <f t="shared" si="4"/>
        <v>16.552735424702536</v>
      </c>
      <c r="AE93">
        <f>'IDT-1'!D93</f>
        <v>0</v>
      </c>
      <c r="AF93" s="26"/>
      <c r="AG93">
        <f t="shared" si="5"/>
        <v>16.552735424702536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1.76</v>
      </c>
      <c r="I94">
        <f>Bawana_NG!R94</f>
        <v>7.6696927206442052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0.14695729594166901</v>
      </c>
      <c r="AD94">
        <f t="shared" si="4"/>
        <v>16.552735424702536</v>
      </c>
      <c r="AE94">
        <f>'IDT-1'!D94</f>
        <v>0</v>
      </c>
      <c r="AF94" s="26"/>
      <c r="AG94">
        <f t="shared" si="5"/>
        <v>16.552735424702536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1.76</v>
      </c>
      <c r="I95">
        <f>Bawana_NG!R95</f>
        <v>7.74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0.14757600000000001</v>
      </c>
      <c r="AD95">
        <f t="shared" si="4"/>
        <v>16.622423999999999</v>
      </c>
      <c r="AE95">
        <f>'IDT-1'!D95</f>
        <v>0</v>
      </c>
      <c r="AF95" s="26"/>
      <c r="AG95">
        <f t="shared" si="5"/>
        <v>16.622423999999999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1.76</v>
      </c>
      <c r="I96">
        <f>Bawana_NG!R96</f>
        <v>7.74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0.14757600000000001</v>
      </c>
      <c r="AD96">
        <f t="shared" si="4"/>
        <v>16.622423999999999</v>
      </c>
      <c r="AE96">
        <f>'IDT-1'!D96</f>
        <v>0</v>
      </c>
      <c r="AF96" s="26"/>
      <c r="AG96">
        <f t="shared" si="5"/>
        <v>16.622423999999999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7.41</v>
      </c>
      <c r="H97">
        <f>PPCL_Spot!R97</f>
        <v>5</v>
      </c>
      <c r="I97">
        <f>Bawana_NG!R97</f>
        <v>7.74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15.11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0.352968</v>
      </c>
      <c r="AD97">
        <f t="shared" si="4"/>
        <v>39.757032000000002</v>
      </c>
      <c r="AE97">
        <f>'IDT-1'!D97</f>
        <v>0</v>
      </c>
      <c r="AF97" s="26"/>
      <c r="AG97">
        <f t="shared" si="5"/>
        <v>39.757032000000002</v>
      </c>
      <c r="AI97" s="75">
        <f>PXIL!L97</f>
        <v>0</v>
      </c>
      <c r="AJ97" s="75">
        <f>PXIL!R97</f>
        <v>0</v>
      </c>
      <c r="AK97" s="75">
        <f>RTM_IEX!L97</f>
        <v>4.8499999999999996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1.76</v>
      </c>
      <c r="I98">
        <f>Bawana_NG!R98</f>
        <v>7.74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0.14757600000000001</v>
      </c>
      <c r="AD98">
        <f t="shared" si="4"/>
        <v>16.622423999999999</v>
      </c>
      <c r="AE98">
        <f>'IDT-1'!D98</f>
        <v>0</v>
      </c>
      <c r="AF98" s="26"/>
      <c r="AG98">
        <f t="shared" si="5"/>
        <v>16.622423999999999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0.17461999999999975</v>
      </c>
      <c r="H99">
        <f t="shared" si="6"/>
        <v>2.4812524072002237E-2</v>
      </c>
      <c r="I99">
        <f t="shared" si="6"/>
        <v>0.15016389278760445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8.8012500000000007E-2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5.7495364683645403E-3</v>
      </c>
      <c r="AD99">
        <f t="shared" si="6"/>
        <v>0.64760688039124203</v>
      </c>
      <c r="AE99">
        <f t="shared" ref="AE99:AR99" si="7">SUM(AE3:AE98)/4000</f>
        <v>0</v>
      </c>
      <c r="AG99">
        <f t="shared" si="7"/>
        <v>0.64760688039124203</v>
      </c>
      <c r="AI99">
        <f t="shared" si="7"/>
        <v>0</v>
      </c>
      <c r="AJ99">
        <f t="shared" si="7"/>
        <v>0</v>
      </c>
      <c r="AK99">
        <f t="shared" si="7"/>
        <v>0.21574750000000001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44751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14.540896999999999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0.15523989360000001</v>
      </c>
      <c r="AD3">
        <f>SUM(B3:AB3,AI3:AR3)-AC3</f>
        <v>17.485657106399998</v>
      </c>
      <c r="AE3">
        <v>0</v>
      </c>
      <c r="AF3" s="26"/>
      <c r="AG3">
        <f>SUM(AD3:AF3)</f>
        <v>17.485657106399998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14.540896999999999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1.94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0.14503189359999999</v>
      </c>
      <c r="AD4">
        <f t="shared" ref="AD4:AD67" si="1">SUM(B4:AB4,AI4:AR4)-AC4</f>
        <v>16.3358651064</v>
      </c>
      <c r="AE4">
        <v>0</v>
      </c>
      <c r="AF4" s="26"/>
      <c r="AG4">
        <f t="shared" ref="AG4:AG67" si="2">SUM(AD4:AF4)</f>
        <v>16.3358651064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14.160325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0.12461086</v>
      </c>
      <c r="AD5">
        <f t="shared" si="1"/>
        <v>14.03571414</v>
      </c>
      <c r="AE5">
        <v>0</v>
      </c>
      <c r="AF5" s="26"/>
      <c r="AG5">
        <f t="shared" si="2"/>
        <v>14.03571414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14.540896999999999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0.12795989360000001</v>
      </c>
      <c r="AD6">
        <f t="shared" si="1"/>
        <v>14.412937106399999</v>
      </c>
      <c r="AE6">
        <v>0</v>
      </c>
      <c r="AF6" s="26"/>
      <c r="AG6">
        <f t="shared" si="2"/>
        <v>14.412937106399999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13.214707000000001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0.11628942160000001</v>
      </c>
      <c r="AD7">
        <f t="shared" si="1"/>
        <v>13.098417578400001</v>
      </c>
      <c r="AE7">
        <v>0</v>
      </c>
      <c r="AF7" s="26"/>
      <c r="AG7">
        <f t="shared" si="2"/>
        <v>13.098417578400001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8.9734470000000002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7.8966333600000008E-2</v>
      </c>
      <c r="AD8">
        <f t="shared" si="1"/>
        <v>8.8944806663999998</v>
      </c>
      <c r="AE8">
        <v>0</v>
      </c>
      <c r="AF8" s="26"/>
      <c r="AG8">
        <f t="shared" si="2"/>
        <v>8.8944806663999998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13.157794000000001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0.11578858720000001</v>
      </c>
      <c r="AD9">
        <f t="shared" si="1"/>
        <v>13.0420054128</v>
      </c>
      <c r="AE9">
        <v>0</v>
      </c>
      <c r="AF9" s="26"/>
      <c r="AG9">
        <f t="shared" si="2"/>
        <v>13.0420054128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12.891449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0.1134447512</v>
      </c>
      <c r="AD10">
        <f t="shared" si="1"/>
        <v>12.7780042488</v>
      </c>
      <c r="AE10">
        <v>0</v>
      </c>
      <c r="AF10" s="26"/>
      <c r="AG10">
        <f t="shared" si="2"/>
        <v>12.7780042488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14.540896999999999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0.1467038936</v>
      </c>
      <c r="AD11">
        <f t="shared" si="1"/>
        <v>16.524193106399998</v>
      </c>
      <c r="AE11">
        <v>0</v>
      </c>
      <c r="AF11" s="26"/>
      <c r="AG11">
        <f t="shared" si="2"/>
        <v>16.524193106399998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13.059424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0.11492293120000001</v>
      </c>
      <c r="AD12">
        <f t="shared" si="1"/>
        <v>12.944501068799999</v>
      </c>
      <c r="AE12">
        <v>0</v>
      </c>
      <c r="AF12" s="26"/>
      <c r="AG12">
        <f t="shared" si="2"/>
        <v>12.944501068799999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14.357884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0.1263493792</v>
      </c>
      <c r="AD13">
        <f t="shared" si="1"/>
        <v>14.2315346208</v>
      </c>
      <c r="AE13">
        <v>0</v>
      </c>
      <c r="AF13" s="26"/>
      <c r="AG13">
        <f t="shared" si="2"/>
        <v>14.2315346208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14.540896999999999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0.13561589359999998</v>
      </c>
      <c r="AD14">
        <f t="shared" si="1"/>
        <v>15.275281106399998</v>
      </c>
      <c r="AE14">
        <v>0</v>
      </c>
      <c r="AF14" s="26"/>
      <c r="AG14">
        <f t="shared" si="2"/>
        <v>15.275281106399998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11.264918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9.9131278400000009E-2</v>
      </c>
      <c r="AD15">
        <f t="shared" si="1"/>
        <v>11.1657867216</v>
      </c>
      <c r="AE15">
        <v>0</v>
      </c>
      <c r="AF15" s="26"/>
      <c r="AG15">
        <f t="shared" si="2"/>
        <v>11.1657867216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14.540896999999999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0.14758389359999999</v>
      </c>
      <c r="AD16">
        <f t="shared" si="1"/>
        <v>16.623313106399998</v>
      </c>
      <c r="AE16">
        <v>0</v>
      </c>
      <c r="AF16" s="26"/>
      <c r="AG16">
        <f t="shared" si="2"/>
        <v>16.623313106399998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14.540896999999999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0.14925589359999999</v>
      </c>
      <c r="AD17">
        <f t="shared" si="1"/>
        <v>16.8116411064</v>
      </c>
      <c r="AE17">
        <v>0</v>
      </c>
      <c r="AF17" s="26"/>
      <c r="AG17">
        <f t="shared" si="2"/>
        <v>16.8116411064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14.540896999999999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4.6500000000000004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0.1688798936</v>
      </c>
      <c r="AD18">
        <f t="shared" si="1"/>
        <v>19.0220171064</v>
      </c>
      <c r="AE18">
        <v>0</v>
      </c>
      <c r="AF18" s="26"/>
      <c r="AG18">
        <f t="shared" si="2"/>
        <v>19.0220171064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14.540896999999999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0.14925589359999999</v>
      </c>
      <c r="AD19">
        <f t="shared" si="1"/>
        <v>16.8116411064</v>
      </c>
      <c r="AE19">
        <v>0</v>
      </c>
      <c r="AF19" s="26"/>
      <c r="AG19">
        <f t="shared" si="2"/>
        <v>16.8116411064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14.540896999999999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0.15356789359999998</v>
      </c>
      <c r="AD20">
        <f t="shared" si="1"/>
        <v>17.297329106399999</v>
      </c>
      <c r="AE20">
        <v>0</v>
      </c>
      <c r="AF20" s="26"/>
      <c r="AG20">
        <f t="shared" si="2"/>
        <v>17.297329106399999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14.540896999999999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0.14503189359999999</v>
      </c>
      <c r="AD21">
        <f t="shared" si="1"/>
        <v>16.3358651064</v>
      </c>
      <c r="AE21">
        <v>0</v>
      </c>
      <c r="AF21" s="26"/>
      <c r="AG21">
        <f t="shared" si="2"/>
        <v>16.3358651064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14.540896999999999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0.13482389359999999</v>
      </c>
      <c r="AD22">
        <f t="shared" si="1"/>
        <v>15.186073106399999</v>
      </c>
      <c r="AE22">
        <v>0</v>
      </c>
      <c r="AF22" s="26"/>
      <c r="AG22">
        <f t="shared" si="2"/>
        <v>15.186073106399999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14.540896999999999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0.1833998936</v>
      </c>
      <c r="AD23">
        <f t="shared" si="1"/>
        <v>20.657497106399997</v>
      </c>
      <c r="AE23">
        <v>0</v>
      </c>
      <c r="AF23" s="26"/>
      <c r="AG23">
        <f t="shared" si="2"/>
        <v>20.657497106399997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14.540896999999999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8.44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0.20223189359999999</v>
      </c>
      <c r="AD24">
        <f t="shared" si="1"/>
        <v>22.778665106399998</v>
      </c>
      <c r="AE24">
        <v>0</v>
      </c>
      <c r="AF24" s="26"/>
      <c r="AG24">
        <f t="shared" si="2"/>
        <v>22.778665106399998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14.540896999999999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0.21331989359999998</v>
      </c>
      <c r="AD25">
        <f t="shared" si="1"/>
        <v>24.027577106399995</v>
      </c>
      <c r="AE25">
        <v>0</v>
      </c>
      <c r="AF25" s="26"/>
      <c r="AG25">
        <f t="shared" si="2"/>
        <v>24.027577106399995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14.540896999999999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4.2699999999999996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0.16553589359999998</v>
      </c>
      <c r="AD26">
        <f t="shared" si="1"/>
        <v>18.645361106399996</v>
      </c>
      <c r="AE26">
        <v>0</v>
      </c>
      <c r="AF26" s="26"/>
      <c r="AG26">
        <f t="shared" si="2"/>
        <v>18.645361106399996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14.540896999999999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2.71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0.15180789359999999</v>
      </c>
      <c r="AD27">
        <f t="shared" si="1"/>
        <v>17.099089106399997</v>
      </c>
      <c r="AE27">
        <v>0</v>
      </c>
      <c r="AF27" s="26"/>
      <c r="AG27">
        <f t="shared" si="2"/>
        <v>17.099089106399997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14.540896999999999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0.17917589360000002</v>
      </c>
      <c r="AD28">
        <f t="shared" si="1"/>
        <v>20.181721106400001</v>
      </c>
      <c r="AE28">
        <v>0</v>
      </c>
      <c r="AF28" s="26"/>
      <c r="AG28">
        <f t="shared" si="2"/>
        <v>20.181721106400001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14.540896999999999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0.12883989360000001</v>
      </c>
      <c r="AD29">
        <f t="shared" si="1"/>
        <v>14.512057106399999</v>
      </c>
      <c r="AE29">
        <v>0</v>
      </c>
      <c r="AF29" s="26"/>
      <c r="AG29">
        <f t="shared" si="2"/>
        <v>14.512057106399999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14.540896999999999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4.8499999999999996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0.17063989360000001</v>
      </c>
      <c r="AD30">
        <f t="shared" si="1"/>
        <v>19.220257106399998</v>
      </c>
      <c r="AE30">
        <v>0</v>
      </c>
      <c r="AF30" s="26"/>
      <c r="AG30">
        <f t="shared" si="2"/>
        <v>19.220257106399998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14.540896999999999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4.8499999999999996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0.17063989360000001</v>
      </c>
      <c r="AD31">
        <f t="shared" si="1"/>
        <v>19.220257106399998</v>
      </c>
      <c r="AE31">
        <v>0</v>
      </c>
      <c r="AF31" s="26"/>
      <c r="AG31">
        <f t="shared" si="2"/>
        <v>19.220257106399998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14.540896999999999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9.41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0.21076789360000001</v>
      </c>
      <c r="AD32">
        <f t="shared" si="1"/>
        <v>23.740129106399998</v>
      </c>
      <c r="AE32">
        <v>0</v>
      </c>
      <c r="AF32" s="26"/>
      <c r="AG32">
        <f t="shared" si="2"/>
        <v>23.740129106399998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14.540896999999999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4.3600000000000003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0.16632789360000003</v>
      </c>
      <c r="AD33">
        <f t="shared" si="1"/>
        <v>18.734569106400002</v>
      </c>
      <c r="AE33">
        <v>0</v>
      </c>
      <c r="AF33" s="26"/>
      <c r="AG33">
        <f t="shared" si="2"/>
        <v>18.734569106400002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14.540896999999999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4.9400000000000004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0.1714318936</v>
      </c>
      <c r="AD34">
        <f t="shared" si="1"/>
        <v>19.309465106399998</v>
      </c>
      <c r="AE34">
        <v>0</v>
      </c>
      <c r="AF34" s="26"/>
      <c r="AG34">
        <f t="shared" si="2"/>
        <v>19.309465106399998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14.540896999999999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0.17917589360000002</v>
      </c>
      <c r="AD35">
        <f t="shared" si="1"/>
        <v>20.181721106400001</v>
      </c>
      <c r="AE35">
        <v>0</v>
      </c>
      <c r="AF35" s="26"/>
      <c r="AG35">
        <f t="shared" si="2"/>
        <v>20.181721106400001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14.540896999999999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1.75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0.14335989360000001</v>
      </c>
      <c r="AD36">
        <f t="shared" si="1"/>
        <v>16.147537106400002</v>
      </c>
      <c r="AE36">
        <v>0</v>
      </c>
      <c r="AF36" s="26"/>
      <c r="AG36">
        <f t="shared" si="2"/>
        <v>16.147537106400002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14.540896999999999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4.9400000000000004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0.1714318936</v>
      </c>
      <c r="AD37">
        <f t="shared" si="1"/>
        <v>19.309465106399998</v>
      </c>
      <c r="AE37">
        <v>0</v>
      </c>
      <c r="AF37" s="26"/>
      <c r="AG37">
        <f t="shared" si="2"/>
        <v>19.309465106399998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14.540896999999999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0.17996789359999998</v>
      </c>
      <c r="AD38">
        <f t="shared" si="1"/>
        <v>20.270929106399997</v>
      </c>
      <c r="AE38">
        <v>0</v>
      </c>
      <c r="AF38" s="26"/>
      <c r="AG38">
        <f t="shared" si="2"/>
        <v>20.270929106399997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4.2699999999999996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0.16553589359999998</v>
      </c>
      <c r="AD40">
        <f t="shared" si="1"/>
        <v>18.645361106399996</v>
      </c>
      <c r="AE40">
        <v>0</v>
      </c>
      <c r="AF40" s="26"/>
      <c r="AG40">
        <f t="shared" si="2"/>
        <v>18.645361106399996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3.59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0.15955189359999999</v>
      </c>
      <c r="AD41">
        <f t="shared" si="1"/>
        <v>17.971345106399998</v>
      </c>
      <c r="AE41">
        <v>0</v>
      </c>
      <c r="AF41" s="26"/>
      <c r="AG41">
        <f t="shared" si="2"/>
        <v>17.971345106399998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0.17574389360000001</v>
      </c>
      <c r="AD42">
        <f t="shared" si="1"/>
        <v>19.795153106400001</v>
      </c>
      <c r="AE42">
        <v>0</v>
      </c>
      <c r="AF42" s="26"/>
      <c r="AG42">
        <f t="shared" si="2"/>
        <v>19.795153106400001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0.78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0.13482389359999999</v>
      </c>
      <c r="AD43">
        <f t="shared" si="1"/>
        <v>15.186073106399999</v>
      </c>
      <c r="AE43">
        <v>0</v>
      </c>
      <c r="AF43" s="26"/>
      <c r="AG43">
        <f t="shared" si="2"/>
        <v>15.186073106399999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4.3600000000000003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0.16632789360000003</v>
      </c>
      <c r="AD44">
        <f t="shared" si="1"/>
        <v>18.734569106400002</v>
      </c>
      <c r="AE44">
        <v>0</v>
      </c>
      <c r="AF44" s="26"/>
      <c r="AG44">
        <f t="shared" si="2"/>
        <v>18.734569106400002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1.1599999999999999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0.13816789360000001</v>
      </c>
      <c r="AD45">
        <f t="shared" si="1"/>
        <v>15.562729106399999</v>
      </c>
      <c r="AE45">
        <v>0</v>
      </c>
      <c r="AF45" s="26"/>
      <c r="AG45">
        <f t="shared" si="2"/>
        <v>15.562729106399999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4.46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0.16720789359999999</v>
      </c>
      <c r="AD46">
        <f t="shared" si="1"/>
        <v>18.833689106399998</v>
      </c>
      <c r="AE46">
        <v>0</v>
      </c>
      <c r="AF46" s="26"/>
      <c r="AG46">
        <f t="shared" si="2"/>
        <v>18.833689106399998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2.91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0.15356789359999998</v>
      </c>
      <c r="AD47">
        <f t="shared" si="1"/>
        <v>17.297329106399999</v>
      </c>
      <c r="AE47">
        <v>0</v>
      </c>
      <c r="AF47" s="26"/>
      <c r="AG47">
        <f t="shared" si="2"/>
        <v>17.297329106399999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0.16298389359999998</v>
      </c>
      <c r="AD48">
        <f t="shared" si="1"/>
        <v>18.357913106399998</v>
      </c>
      <c r="AE48">
        <v>0</v>
      </c>
      <c r="AF48" s="26"/>
      <c r="AG48">
        <f t="shared" si="2"/>
        <v>18.357913106399998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0.1467038936</v>
      </c>
      <c r="AD49">
        <f t="shared" si="1"/>
        <v>16.524193106399998</v>
      </c>
      <c r="AE49">
        <v>0</v>
      </c>
      <c r="AF49" s="26"/>
      <c r="AG49">
        <f t="shared" si="2"/>
        <v>16.524193106399998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14.416230000000001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0.12686282400000001</v>
      </c>
      <c r="AD50">
        <f t="shared" si="1"/>
        <v>14.289367176000001</v>
      </c>
      <c r="AE50">
        <v>0</v>
      </c>
      <c r="AF50" s="26"/>
      <c r="AG50">
        <f t="shared" si="2"/>
        <v>14.289367176000001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3.59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0.15955189359999999</v>
      </c>
      <c r="AD51">
        <f t="shared" si="1"/>
        <v>17.971345106399998</v>
      </c>
      <c r="AE51">
        <v>0</v>
      </c>
      <c r="AF51" s="26"/>
      <c r="AG51">
        <f t="shared" si="2"/>
        <v>17.971345106399998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1.84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0.14415189360000003</v>
      </c>
      <c r="AD52">
        <f t="shared" si="1"/>
        <v>16.236745106400001</v>
      </c>
      <c r="AE52">
        <v>0</v>
      </c>
      <c r="AF52" s="26"/>
      <c r="AG52">
        <f t="shared" si="2"/>
        <v>16.236745106400001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7.27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0.19193589359999999</v>
      </c>
      <c r="AD53">
        <f t="shared" si="1"/>
        <v>21.618961106399997</v>
      </c>
      <c r="AE53">
        <v>0</v>
      </c>
      <c r="AF53" s="26"/>
      <c r="AG53">
        <f t="shared" si="2"/>
        <v>21.618961106399997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0.1569998936</v>
      </c>
      <c r="AD54">
        <f t="shared" si="1"/>
        <v>17.6838971064</v>
      </c>
      <c r="AE54">
        <v>0</v>
      </c>
      <c r="AF54" s="26"/>
      <c r="AG54">
        <f t="shared" si="2"/>
        <v>17.6838971064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0.1569998936</v>
      </c>
      <c r="AD55">
        <f t="shared" si="1"/>
        <v>17.6838971064</v>
      </c>
      <c r="AE55">
        <v>0</v>
      </c>
      <c r="AF55" s="26"/>
      <c r="AG55">
        <f t="shared" si="2"/>
        <v>17.6838971064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3.59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0.15955189359999999</v>
      </c>
      <c r="AD56">
        <f t="shared" si="1"/>
        <v>17.971345106399998</v>
      </c>
      <c r="AE56">
        <v>0</v>
      </c>
      <c r="AF56" s="26"/>
      <c r="AG56">
        <f t="shared" si="2"/>
        <v>17.971345106399998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14.267294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0.1255521872</v>
      </c>
      <c r="AD57">
        <f t="shared" si="1"/>
        <v>14.141741812799999</v>
      </c>
      <c r="AE57">
        <v>0</v>
      </c>
      <c r="AF57" s="26"/>
      <c r="AG57">
        <f t="shared" si="2"/>
        <v>14.141741812799999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0.68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0.1339438936</v>
      </c>
      <c r="AD58">
        <f t="shared" si="1"/>
        <v>15.086953106399999</v>
      </c>
      <c r="AE58">
        <v>0</v>
      </c>
      <c r="AF58" s="26"/>
      <c r="AG58">
        <f t="shared" si="2"/>
        <v>15.086953106399999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0.14247989360000002</v>
      </c>
      <c r="AD59">
        <f t="shared" si="1"/>
        <v>16.048417106399999</v>
      </c>
      <c r="AE59">
        <v>0</v>
      </c>
      <c r="AF59" s="26"/>
      <c r="AG59">
        <f t="shared" si="2"/>
        <v>16.048417106399999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0.1936958936</v>
      </c>
      <c r="AD60">
        <f t="shared" si="1"/>
        <v>21.817201106399999</v>
      </c>
      <c r="AE60">
        <v>0</v>
      </c>
      <c r="AF60" s="26"/>
      <c r="AG60">
        <f t="shared" si="2"/>
        <v>21.817201106399999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0.15523989360000001</v>
      </c>
      <c r="AD61">
        <f t="shared" si="1"/>
        <v>17.485657106399998</v>
      </c>
      <c r="AE61">
        <v>0</v>
      </c>
      <c r="AF61" s="26"/>
      <c r="AG61">
        <f t="shared" si="2"/>
        <v>17.485657106399998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3.39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0.15779189359999998</v>
      </c>
      <c r="AD62">
        <f t="shared" si="1"/>
        <v>17.773105106399999</v>
      </c>
      <c r="AE62">
        <v>0</v>
      </c>
      <c r="AF62" s="26"/>
      <c r="AG62">
        <f t="shared" si="2"/>
        <v>17.773105106399999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0.1569998936</v>
      </c>
      <c r="AD63">
        <f t="shared" si="1"/>
        <v>17.6838971064</v>
      </c>
      <c r="AE63">
        <v>0</v>
      </c>
      <c r="AF63" s="26"/>
      <c r="AG63">
        <f t="shared" si="2"/>
        <v>17.6838971064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0.13561589359999998</v>
      </c>
      <c r="AD64">
        <f t="shared" si="1"/>
        <v>15.275281106399998</v>
      </c>
      <c r="AE64">
        <v>0</v>
      </c>
      <c r="AF64" s="26"/>
      <c r="AG64">
        <f t="shared" si="2"/>
        <v>15.275281106399998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0.18515989360000001</v>
      </c>
      <c r="AD65">
        <f t="shared" si="1"/>
        <v>20.855737106399999</v>
      </c>
      <c r="AE65">
        <v>0</v>
      </c>
      <c r="AF65" s="26"/>
      <c r="AG65">
        <f t="shared" si="2"/>
        <v>20.855737106399999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0.1561198936</v>
      </c>
      <c r="AD66">
        <f t="shared" si="1"/>
        <v>17.584777106400001</v>
      </c>
      <c r="AE66">
        <v>0</v>
      </c>
      <c r="AF66" s="26"/>
      <c r="AG66">
        <f t="shared" si="2"/>
        <v>17.584777106400001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8.73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0.20478389359999999</v>
      </c>
      <c r="AD67">
        <f t="shared" si="1"/>
        <v>23.0661131064</v>
      </c>
      <c r="AE67">
        <v>0</v>
      </c>
      <c r="AF67" s="26"/>
      <c r="AG67">
        <f t="shared" si="2"/>
        <v>23.0661131064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7.95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0.19791989360000001</v>
      </c>
      <c r="AD68">
        <f t="shared" ref="AD68:AD98" si="4">SUM(B68:AB68,AI68:AR68)-AC68</f>
        <v>22.292977106399999</v>
      </c>
      <c r="AE68">
        <v>0</v>
      </c>
      <c r="AF68" s="26"/>
      <c r="AG68">
        <f t="shared" ref="AG68:AG98" si="5">SUM(AD68:AF68)</f>
        <v>22.292977106399999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5.24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0.1740718936</v>
      </c>
      <c r="AD69">
        <f t="shared" si="4"/>
        <v>19.606825106399999</v>
      </c>
      <c r="AE69">
        <v>0</v>
      </c>
      <c r="AF69" s="26"/>
      <c r="AG69">
        <f t="shared" si="5"/>
        <v>19.606825106399999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5.33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0.17486389360000001</v>
      </c>
      <c r="AD70">
        <f t="shared" si="4"/>
        <v>19.696033106399998</v>
      </c>
      <c r="AE70">
        <v>0</v>
      </c>
      <c r="AF70" s="26"/>
      <c r="AG70">
        <f t="shared" si="5"/>
        <v>19.696033106399998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0.14247989360000002</v>
      </c>
      <c r="AD71">
        <f t="shared" si="4"/>
        <v>16.048417106399999</v>
      </c>
      <c r="AE71">
        <v>0</v>
      </c>
      <c r="AF71" s="26"/>
      <c r="AG71">
        <f t="shared" si="5"/>
        <v>16.048417106399999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8.14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0.19959189360000001</v>
      </c>
      <c r="AD72">
        <f t="shared" si="4"/>
        <v>22.481305106400001</v>
      </c>
      <c r="AE72">
        <v>0</v>
      </c>
      <c r="AF72" s="26"/>
      <c r="AG72">
        <f t="shared" si="5"/>
        <v>22.481305106400001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5.33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0.17486389360000001</v>
      </c>
      <c r="AD73">
        <f t="shared" si="4"/>
        <v>19.696033106399998</v>
      </c>
      <c r="AE73">
        <v>0</v>
      </c>
      <c r="AF73" s="26"/>
      <c r="AG73">
        <f t="shared" si="5"/>
        <v>19.696033106399998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0.18683189359999999</v>
      </c>
      <c r="AD75">
        <f t="shared" si="4"/>
        <v>21.044065106399998</v>
      </c>
      <c r="AE75">
        <v>0</v>
      </c>
      <c r="AF75" s="26"/>
      <c r="AG75">
        <f t="shared" si="5"/>
        <v>21.044065106399998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4.3600000000000003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0.16632789360000003</v>
      </c>
      <c r="AD76">
        <f t="shared" si="4"/>
        <v>18.734569106400002</v>
      </c>
      <c r="AE76">
        <v>0</v>
      </c>
      <c r="AF76" s="26"/>
      <c r="AG76">
        <f t="shared" si="5"/>
        <v>18.734569106400002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0.16236789359999998</v>
      </c>
      <c r="AD77">
        <f t="shared" si="4"/>
        <v>18.288529106399999</v>
      </c>
      <c r="AE77">
        <v>0</v>
      </c>
      <c r="AF77" s="26"/>
      <c r="AG77">
        <f t="shared" si="5"/>
        <v>18.288529106399999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14.540896999999999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0.1297198936</v>
      </c>
      <c r="AD78">
        <f t="shared" si="4"/>
        <v>14.611177106399998</v>
      </c>
      <c r="AE78">
        <v>0</v>
      </c>
      <c r="AF78" s="26"/>
      <c r="AG78">
        <f t="shared" si="5"/>
        <v>14.611177106399998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1.58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0.14186389360000001</v>
      </c>
      <c r="AD79">
        <f t="shared" si="4"/>
        <v>15.979033106399999</v>
      </c>
      <c r="AE79">
        <v>0</v>
      </c>
      <c r="AF79" s="26"/>
      <c r="AG79">
        <f t="shared" si="5"/>
        <v>15.979033106399999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3.17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0.15585589359999999</v>
      </c>
      <c r="AD80">
        <f t="shared" si="4"/>
        <v>17.555041106400001</v>
      </c>
      <c r="AE80">
        <v>0</v>
      </c>
      <c r="AF80" s="26"/>
      <c r="AG80">
        <f t="shared" si="5"/>
        <v>17.555041106400001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5.17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0.17345589359999999</v>
      </c>
      <c r="AD81">
        <f t="shared" si="4"/>
        <v>19.537441106399999</v>
      </c>
      <c r="AE81">
        <v>0</v>
      </c>
      <c r="AF81" s="26"/>
      <c r="AG81">
        <f t="shared" si="5"/>
        <v>19.537441106399999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0.15462389360000001</v>
      </c>
      <c r="AD82">
        <f t="shared" si="4"/>
        <v>17.416273106399998</v>
      </c>
      <c r="AE82">
        <v>0</v>
      </c>
      <c r="AF82" s="26"/>
      <c r="AG82">
        <f t="shared" si="5"/>
        <v>17.416273106399998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4.16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0.16456789359999999</v>
      </c>
      <c r="AD83">
        <f t="shared" si="4"/>
        <v>18.536329106399997</v>
      </c>
      <c r="AE83">
        <v>0</v>
      </c>
      <c r="AF83" s="26"/>
      <c r="AG83">
        <f t="shared" si="5"/>
        <v>18.536329106399997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5.12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0.1730158936</v>
      </c>
      <c r="AD84">
        <f t="shared" si="4"/>
        <v>19.4878811064</v>
      </c>
      <c r="AE84">
        <v>0</v>
      </c>
      <c r="AF84" s="26"/>
      <c r="AG84">
        <f t="shared" si="5"/>
        <v>19.4878811064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0.13675989360000002</v>
      </c>
      <c r="AD85">
        <f t="shared" si="4"/>
        <v>15.404137106399999</v>
      </c>
      <c r="AE85">
        <v>0</v>
      </c>
      <c r="AF85" s="26"/>
      <c r="AG85">
        <f t="shared" si="5"/>
        <v>15.404137106399999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0.16905589360000001</v>
      </c>
      <c r="AD86">
        <f t="shared" si="4"/>
        <v>19.0418411064</v>
      </c>
      <c r="AE86">
        <v>0</v>
      </c>
      <c r="AF86" s="26"/>
      <c r="AG86">
        <f t="shared" si="5"/>
        <v>19.0418411064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2.68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0.15154389360000001</v>
      </c>
      <c r="AD87">
        <f t="shared" si="4"/>
        <v>17.069353106400001</v>
      </c>
      <c r="AE87">
        <v>0</v>
      </c>
      <c r="AF87" s="26"/>
      <c r="AG87">
        <f t="shared" si="5"/>
        <v>17.069353106400001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4.0999999999999996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0.16403989360000001</v>
      </c>
      <c r="AD88">
        <f t="shared" si="4"/>
        <v>18.476857106400001</v>
      </c>
      <c r="AE88">
        <v>0</v>
      </c>
      <c r="AF88" s="26"/>
      <c r="AG88">
        <f t="shared" si="5"/>
        <v>18.476857106400001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1.88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0.14450389360000002</v>
      </c>
      <c r="AD89">
        <f t="shared" si="4"/>
        <v>16.2763931064</v>
      </c>
      <c r="AE89">
        <v>0</v>
      </c>
      <c r="AF89" s="26"/>
      <c r="AG89">
        <f t="shared" si="5"/>
        <v>16.2763931064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0.13561589359999998</v>
      </c>
      <c r="AD90">
        <f t="shared" si="4"/>
        <v>15.275281106399998</v>
      </c>
      <c r="AE90">
        <v>0</v>
      </c>
      <c r="AF90" s="26"/>
      <c r="AG90">
        <f t="shared" si="5"/>
        <v>15.275281106399998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0.1422158936</v>
      </c>
      <c r="AD91">
        <f t="shared" si="4"/>
        <v>16.018681106399999</v>
      </c>
      <c r="AE91">
        <v>0</v>
      </c>
      <c r="AF91" s="26"/>
      <c r="AG91">
        <f t="shared" si="5"/>
        <v>16.018681106399999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0.63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0.13350389360000001</v>
      </c>
      <c r="AD92">
        <f t="shared" si="4"/>
        <v>15.0373931064</v>
      </c>
      <c r="AE92">
        <v>0</v>
      </c>
      <c r="AF92" s="26"/>
      <c r="AG92">
        <f t="shared" si="5"/>
        <v>15.0373931064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0.1385198936</v>
      </c>
      <c r="AD93">
        <f t="shared" si="4"/>
        <v>15.602377106399999</v>
      </c>
      <c r="AE93">
        <v>0</v>
      </c>
      <c r="AF93" s="26"/>
      <c r="AG93">
        <f t="shared" si="5"/>
        <v>15.602377106399999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0.1494318936</v>
      </c>
      <c r="AD94">
        <f t="shared" si="4"/>
        <v>16.8314651064</v>
      </c>
      <c r="AE94">
        <v>0</v>
      </c>
      <c r="AF94" s="26"/>
      <c r="AG94">
        <f t="shared" si="5"/>
        <v>16.8314651064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0.1499598936</v>
      </c>
      <c r="AD95">
        <f t="shared" si="4"/>
        <v>16.890937106400003</v>
      </c>
      <c r="AE95">
        <v>0</v>
      </c>
      <c r="AF95" s="26"/>
      <c r="AG95">
        <f t="shared" si="5"/>
        <v>16.890937106400003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0.14291989360000001</v>
      </c>
      <c r="AD96">
        <f t="shared" si="4"/>
        <v>16.097977106400002</v>
      </c>
      <c r="AE96">
        <v>0</v>
      </c>
      <c r="AF96" s="26"/>
      <c r="AG96">
        <f t="shared" si="5"/>
        <v>16.097977106400002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0.1430958936</v>
      </c>
      <c r="AD97">
        <f t="shared" si="4"/>
        <v>16.117801106399998</v>
      </c>
      <c r="AE97">
        <v>0</v>
      </c>
      <c r="AF97" s="26"/>
      <c r="AG97">
        <f t="shared" si="5"/>
        <v>16.117801106399998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0.14432789360000001</v>
      </c>
      <c r="AD98">
        <f t="shared" si="4"/>
        <v>16.256569106400001</v>
      </c>
      <c r="AE98">
        <v>0</v>
      </c>
      <c r="AF98" s="26"/>
      <c r="AG98">
        <f t="shared" si="5"/>
        <v>16.256569106400001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0.3450701535000002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8.0927500000000041E-2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3.7487793508E-3</v>
      </c>
      <c r="AD99">
        <f t="shared" si="6"/>
        <v>0.42224887414920004</v>
      </c>
      <c r="AE99">
        <f t="shared" ref="AE99:AR99" si="8">SUM(AE3:AE98)/4000</f>
        <v>0</v>
      </c>
      <c r="AG99">
        <f t="shared" si="8"/>
        <v>0.42224887414920004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120</v>
      </c>
      <c r="C3" s="16">
        <f>'[1]07'!C5</f>
        <v>0</v>
      </c>
      <c r="D3" s="16">
        <f>'[1]07'!D5</f>
        <v>200</v>
      </c>
      <c r="E3" s="16">
        <f>'[1]07'!E5</f>
        <v>0</v>
      </c>
      <c r="F3" s="15">
        <f>SUM(B3:E3)</f>
        <v>320</v>
      </c>
      <c r="G3" s="15">
        <f>'[1]07'!H5</f>
        <v>120</v>
      </c>
      <c r="H3" s="16">
        <f>'[1]07'!I5</f>
        <v>0</v>
      </c>
      <c r="I3" s="16">
        <f>'[1]07'!J5</f>
        <v>27</v>
      </c>
      <c r="J3" s="16">
        <f>'[1]07'!K5</f>
        <v>0</v>
      </c>
      <c r="K3" s="15">
        <f>SUM(G3:J3)</f>
        <v>147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27</v>
      </c>
      <c r="P3" s="16">
        <f t="shared" ref="P3:P34" si="3">IF($L3=1,J3,IF(AND($L3=0.985,J3&gt;0.985*E3),E3*0.985,IF(AND($L3=0.965,J3&gt;0.965*E3),0.965*E3,J3)))</f>
        <v>0</v>
      </c>
      <c r="Q3" s="17">
        <f>SUM(M3:P3)</f>
        <v>147</v>
      </c>
    </row>
    <row r="4" spans="1:18">
      <c r="A4" s="8" t="s">
        <v>46</v>
      </c>
      <c r="B4" s="15">
        <f>'[1]07'!B6</f>
        <v>120</v>
      </c>
      <c r="C4" s="16">
        <f>'[1]07'!C6</f>
        <v>0</v>
      </c>
      <c r="D4" s="16">
        <f>'[1]07'!D6</f>
        <v>200</v>
      </c>
      <c r="E4" s="16">
        <f>'[1]07'!E6</f>
        <v>0</v>
      </c>
      <c r="F4" s="15">
        <f>SUM(B4:E4)</f>
        <v>320</v>
      </c>
      <c r="G4" s="15">
        <f>'[1]07'!H6</f>
        <v>120</v>
      </c>
      <c r="H4" s="16">
        <f>'[1]07'!I6</f>
        <v>0</v>
      </c>
      <c r="I4" s="16">
        <f>'[1]07'!J6</f>
        <v>27</v>
      </c>
      <c r="J4" s="16">
        <f>'[1]07'!K6</f>
        <v>0</v>
      </c>
      <c r="K4" s="15">
        <f t="shared" ref="K4:K67" si="4">SUM(G4:J4)</f>
        <v>147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27</v>
      </c>
      <c r="P4" s="16">
        <f t="shared" si="3"/>
        <v>0</v>
      </c>
      <c r="Q4" s="17">
        <f t="shared" ref="Q4:Q67" si="5">SUM(M4:P4)</f>
        <v>147</v>
      </c>
    </row>
    <row r="5" spans="1:18">
      <c r="A5" s="8" t="s">
        <v>47</v>
      </c>
      <c r="B5" s="15">
        <f>'[1]07'!B7</f>
        <v>120</v>
      </c>
      <c r="C5" s="16">
        <f>'[1]07'!C7</f>
        <v>0</v>
      </c>
      <c r="D5" s="16">
        <f>'[1]07'!D7</f>
        <v>200</v>
      </c>
      <c r="E5" s="16">
        <f>'[1]07'!E7</f>
        <v>0</v>
      </c>
      <c r="F5" s="15">
        <f t="shared" ref="F5:F68" si="6">SUM(B5:E5)</f>
        <v>320</v>
      </c>
      <c r="G5" s="15">
        <f>'[1]07'!H7</f>
        <v>120</v>
      </c>
      <c r="H5" s="16">
        <f>'[1]07'!I7</f>
        <v>0</v>
      </c>
      <c r="I5" s="16">
        <f>'[1]07'!J7</f>
        <v>27</v>
      </c>
      <c r="J5" s="16">
        <f>'[1]07'!K7</f>
        <v>0</v>
      </c>
      <c r="K5" s="15">
        <f t="shared" si="4"/>
        <v>147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147</v>
      </c>
      <c r="R5" s="168"/>
    </row>
    <row r="6" spans="1:18">
      <c r="A6" s="8" t="s">
        <v>48</v>
      </c>
      <c r="B6" s="15">
        <f>'[1]07'!B8</f>
        <v>120</v>
      </c>
      <c r="C6" s="16">
        <f>'[1]07'!C8</f>
        <v>0</v>
      </c>
      <c r="D6" s="16">
        <f>'[1]07'!D8</f>
        <v>200</v>
      </c>
      <c r="E6" s="16">
        <f>'[1]07'!E8</f>
        <v>0</v>
      </c>
      <c r="F6" s="15">
        <f t="shared" si="6"/>
        <v>320</v>
      </c>
      <c r="G6" s="15">
        <f>'[1]07'!H8</f>
        <v>120</v>
      </c>
      <c r="H6" s="16">
        <f>'[1]07'!I8</f>
        <v>0</v>
      </c>
      <c r="I6" s="16">
        <f>'[1]07'!J8</f>
        <v>27</v>
      </c>
      <c r="J6" s="16">
        <f>'[1]07'!K8</f>
        <v>0</v>
      </c>
      <c r="K6" s="15">
        <f t="shared" si="4"/>
        <v>147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147</v>
      </c>
    </row>
    <row r="7" spans="1:18">
      <c r="A7" s="8" t="s">
        <v>49</v>
      </c>
      <c r="B7" s="15">
        <f>'[1]07'!B9</f>
        <v>120</v>
      </c>
      <c r="C7" s="16">
        <f>'[1]07'!C9</f>
        <v>0</v>
      </c>
      <c r="D7" s="16">
        <f>'[1]07'!D9</f>
        <v>200</v>
      </c>
      <c r="E7" s="16">
        <f>'[1]07'!E9</f>
        <v>0</v>
      </c>
      <c r="F7" s="15">
        <f t="shared" si="6"/>
        <v>320</v>
      </c>
      <c r="G7" s="15">
        <f>'[1]07'!H9</f>
        <v>120</v>
      </c>
      <c r="H7" s="16">
        <f>'[1]07'!I9</f>
        <v>0</v>
      </c>
      <c r="I7" s="16">
        <f>'[1]07'!J9</f>
        <v>27</v>
      </c>
      <c r="J7" s="16">
        <f>'[1]07'!K9</f>
        <v>0</v>
      </c>
      <c r="K7" s="15">
        <f t="shared" si="4"/>
        <v>147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147</v>
      </c>
    </row>
    <row r="8" spans="1:18">
      <c r="A8" s="8" t="s">
        <v>50</v>
      </c>
      <c r="B8" s="15">
        <f>'[1]07'!B10</f>
        <v>120</v>
      </c>
      <c r="C8" s="16">
        <f>'[1]07'!C10</f>
        <v>0</v>
      </c>
      <c r="D8" s="16">
        <f>'[1]07'!D10</f>
        <v>200</v>
      </c>
      <c r="E8" s="16">
        <f>'[1]07'!E10</f>
        <v>0</v>
      </c>
      <c r="F8" s="15">
        <f t="shared" si="6"/>
        <v>320</v>
      </c>
      <c r="G8" s="15">
        <f>'[1]07'!H10</f>
        <v>120</v>
      </c>
      <c r="H8" s="16">
        <f>'[1]07'!I10</f>
        <v>0</v>
      </c>
      <c r="I8" s="16">
        <f>'[1]07'!J10</f>
        <v>27</v>
      </c>
      <c r="J8" s="16">
        <f>'[1]07'!K10</f>
        <v>0</v>
      </c>
      <c r="K8" s="15">
        <f t="shared" si="4"/>
        <v>147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147</v>
      </c>
    </row>
    <row r="9" spans="1:18">
      <c r="A9" s="8" t="s">
        <v>51</v>
      </c>
      <c r="B9" s="15">
        <f>'[1]07'!B11</f>
        <v>120</v>
      </c>
      <c r="C9" s="16">
        <f>'[1]07'!C11</f>
        <v>0</v>
      </c>
      <c r="D9" s="16">
        <f>'[1]07'!D11</f>
        <v>200</v>
      </c>
      <c r="E9" s="16">
        <f>'[1]07'!E11</f>
        <v>0</v>
      </c>
      <c r="F9" s="15">
        <f t="shared" si="6"/>
        <v>320</v>
      </c>
      <c r="G9" s="15">
        <f>'[1]07'!H11</f>
        <v>120</v>
      </c>
      <c r="H9" s="16">
        <f>'[1]07'!I11</f>
        <v>0</v>
      </c>
      <c r="I9" s="16">
        <f>'[1]07'!J11</f>
        <v>27</v>
      </c>
      <c r="J9" s="16">
        <f>'[1]07'!K11</f>
        <v>0</v>
      </c>
      <c r="K9" s="15">
        <f t="shared" si="4"/>
        <v>147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147</v>
      </c>
    </row>
    <row r="10" spans="1:18">
      <c r="A10" s="8" t="s">
        <v>52</v>
      </c>
      <c r="B10" s="15">
        <f>'[1]07'!B12</f>
        <v>120</v>
      </c>
      <c r="C10" s="16">
        <f>'[1]07'!C12</f>
        <v>0</v>
      </c>
      <c r="D10" s="16">
        <f>'[1]07'!D12</f>
        <v>200</v>
      </c>
      <c r="E10" s="16">
        <f>'[1]07'!E12</f>
        <v>0</v>
      </c>
      <c r="F10" s="15">
        <f t="shared" si="6"/>
        <v>320</v>
      </c>
      <c r="G10" s="15">
        <f>'[1]07'!H12</f>
        <v>120</v>
      </c>
      <c r="H10" s="16">
        <f>'[1]07'!I12</f>
        <v>0</v>
      </c>
      <c r="I10" s="16">
        <f>'[1]07'!J12</f>
        <v>32</v>
      </c>
      <c r="J10" s="16">
        <f>'[1]07'!K12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'[1]07'!B13</f>
        <v>120</v>
      </c>
      <c r="C11" s="16">
        <f>'[1]07'!C13</f>
        <v>0</v>
      </c>
      <c r="D11" s="16">
        <f>'[1]07'!D13</f>
        <v>200</v>
      </c>
      <c r="E11" s="16">
        <f>'[1]07'!E13</f>
        <v>0</v>
      </c>
      <c r="F11" s="15">
        <f t="shared" si="6"/>
        <v>320</v>
      </c>
      <c r="G11" s="15">
        <f>'[1]07'!H13</f>
        <v>120</v>
      </c>
      <c r="H11" s="16">
        <f>'[1]07'!I13</f>
        <v>0</v>
      </c>
      <c r="I11" s="16">
        <f>'[1]07'!J13</f>
        <v>32</v>
      </c>
      <c r="J11" s="16">
        <f>'[1]07'!K13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'[1]07'!B14</f>
        <v>120</v>
      </c>
      <c r="C12" s="16">
        <f>'[1]07'!C14</f>
        <v>0</v>
      </c>
      <c r="D12" s="16">
        <f>'[1]07'!D14</f>
        <v>200</v>
      </c>
      <c r="E12" s="16">
        <f>'[1]07'!E14</f>
        <v>0</v>
      </c>
      <c r="F12" s="15">
        <f t="shared" si="6"/>
        <v>320</v>
      </c>
      <c r="G12" s="15">
        <f>'[1]07'!H14</f>
        <v>120</v>
      </c>
      <c r="H12" s="16">
        <f>'[1]07'!I14</f>
        <v>0</v>
      </c>
      <c r="I12" s="16">
        <f>'[1]07'!J14</f>
        <v>32</v>
      </c>
      <c r="J12" s="16">
        <f>'[1]07'!K14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'[1]07'!B15</f>
        <v>120</v>
      </c>
      <c r="C13" s="16">
        <f>'[1]07'!C15</f>
        <v>0</v>
      </c>
      <c r="D13" s="16">
        <f>'[1]07'!D15</f>
        <v>200</v>
      </c>
      <c r="E13" s="16">
        <f>'[1]07'!E15</f>
        <v>0</v>
      </c>
      <c r="F13" s="15">
        <f t="shared" si="6"/>
        <v>320</v>
      </c>
      <c r="G13" s="15">
        <f>'[1]07'!H15</f>
        <v>120</v>
      </c>
      <c r="H13" s="16">
        <f>'[1]07'!I15</f>
        <v>0</v>
      </c>
      <c r="I13" s="16">
        <f>'[1]07'!J15</f>
        <v>32</v>
      </c>
      <c r="J13" s="16">
        <f>'[1]07'!K15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'[1]07'!B16</f>
        <v>120</v>
      </c>
      <c r="C14" s="16">
        <f>'[1]07'!C16</f>
        <v>0</v>
      </c>
      <c r="D14" s="16">
        <f>'[1]07'!D16</f>
        <v>200</v>
      </c>
      <c r="E14" s="16">
        <f>'[1]07'!E16</f>
        <v>0</v>
      </c>
      <c r="F14" s="15">
        <f t="shared" si="6"/>
        <v>320</v>
      </c>
      <c r="G14" s="15">
        <f>'[1]07'!H16</f>
        <v>120</v>
      </c>
      <c r="H14" s="16">
        <f>'[1]07'!I16</f>
        <v>0</v>
      </c>
      <c r="I14" s="16">
        <f>'[1]07'!J16</f>
        <v>32</v>
      </c>
      <c r="J14" s="16">
        <f>'[1]07'!K16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'[1]07'!B17</f>
        <v>120</v>
      </c>
      <c r="C15" s="16">
        <f>'[1]07'!C17</f>
        <v>0</v>
      </c>
      <c r="D15" s="16">
        <f>'[1]07'!D17</f>
        <v>200</v>
      </c>
      <c r="E15" s="16">
        <f>'[1]07'!E17</f>
        <v>0</v>
      </c>
      <c r="F15" s="15">
        <f t="shared" si="6"/>
        <v>320</v>
      </c>
      <c r="G15" s="15">
        <f>'[1]07'!H17</f>
        <v>120</v>
      </c>
      <c r="H15" s="16">
        <f>'[1]07'!I17</f>
        <v>0</v>
      </c>
      <c r="I15" s="16">
        <f>'[1]07'!J17</f>
        <v>34</v>
      </c>
      <c r="J15" s="16">
        <f>'[1]07'!K17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'[1]07'!B18</f>
        <v>120</v>
      </c>
      <c r="C16" s="16">
        <f>'[1]07'!C18</f>
        <v>0</v>
      </c>
      <c r="D16" s="16">
        <f>'[1]07'!D18</f>
        <v>200</v>
      </c>
      <c r="E16" s="16">
        <f>'[1]07'!E18</f>
        <v>0</v>
      </c>
      <c r="F16" s="15">
        <f t="shared" si="6"/>
        <v>320</v>
      </c>
      <c r="G16" s="15">
        <f>'[1]07'!H18</f>
        <v>120</v>
      </c>
      <c r="H16" s="16">
        <f>'[1]07'!I18</f>
        <v>0</v>
      </c>
      <c r="I16" s="16">
        <f>'[1]07'!J18</f>
        <v>34</v>
      </c>
      <c r="J16" s="16">
        <f>'[1]07'!K18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'[1]07'!B19</f>
        <v>120</v>
      </c>
      <c r="C17" s="16">
        <f>'[1]07'!C19</f>
        <v>0</v>
      </c>
      <c r="D17" s="16">
        <f>'[1]07'!D19</f>
        <v>200</v>
      </c>
      <c r="E17" s="16">
        <f>'[1]07'!E19</f>
        <v>0</v>
      </c>
      <c r="F17" s="15">
        <f t="shared" si="6"/>
        <v>320</v>
      </c>
      <c r="G17" s="15">
        <f>'[1]07'!H19</f>
        <v>120</v>
      </c>
      <c r="H17" s="16">
        <f>'[1]07'!I19</f>
        <v>0</v>
      </c>
      <c r="I17" s="16">
        <f>'[1]07'!J19</f>
        <v>34</v>
      </c>
      <c r="J17" s="16">
        <f>'[1]07'!K19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'[1]07'!B20</f>
        <v>120</v>
      </c>
      <c r="C18" s="16">
        <f>'[1]07'!C20</f>
        <v>0</v>
      </c>
      <c r="D18" s="16">
        <f>'[1]07'!D20</f>
        <v>200</v>
      </c>
      <c r="E18" s="16">
        <f>'[1]07'!E20</f>
        <v>0</v>
      </c>
      <c r="F18" s="15">
        <f t="shared" si="6"/>
        <v>320</v>
      </c>
      <c r="G18" s="15">
        <f>'[1]07'!H20</f>
        <v>120</v>
      </c>
      <c r="H18" s="16">
        <f>'[1]07'!I20</f>
        <v>0</v>
      </c>
      <c r="I18" s="16">
        <f>'[1]07'!J20</f>
        <v>34</v>
      </c>
      <c r="J18" s="16">
        <f>'[1]07'!K20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'[1]07'!B21</f>
        <v>120</v>
      </c>
      <c r="C19" s="16">
        <f>'[1]07'!C21</f>
        <v>0</v>
      </c>
      <c r="D19" s="16">
        <f>'[1]07'!D21</f>
        <v>200</v>
      </c>
      <c r="E19" s="16">
        <f>'[1]07'!E21</f>
        <v>0</v>
      </c>
      <c r="F19" s="15">
        <f t="shared" si="6"/>
        <v>320</v>
      </c>
      <c r="G19" s="15">
        <f>'[1]07'!H21</f>
        <v>120</v>
      </c>
      <c r="H19" s="16">
        <f>'[1]07'!I21</f>
        <v>0</v>
      </c>
      <c r="I19" s="16">
        <f>'[1]07'!J21</f>
        <v>34</v>
      </c>
      <c r="J19" s="16">
        <f>'[1]07'!K21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'[1]07'!B22</f>
        <v>120</v>
      </c>
      <c r="C20" s="16">
        <f>'[1]07'!C22</f>
        <v>0</v>
      </c>
      <c r="D20" s="16">
        <f>'[1]07'!D22</f>
        <v>200</v>
      </c>
      <c r="E20" s="16">
        <f>'[1]07'!E22</f>
        <v>0</v>
      </c>
      <c r="F20" s="15">
        <f t="shared" si="6"/>
        <v>320</v>
      </c>
      <c r="G20" s="15">
        <f>'[1]07'!H22</f>
        <v>120</v>
      </c>
      <c r="H20" s="16">
        <f>'[1]07'!I22</f>
        <v>0</v>
      </c>
      <c r="I20" s="16">
        <f>'[1]07'!J22</f>
        <v>34</v>
      </c>
      <c r="J20" s="16">
        <f>'[1]07'!K22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'[1]07'!B23</f>
        <v>120</v>
      </c>
      <c r="C21" s="16">
        <f>'[1]07'!C23</f>
        <v>0</v>
      </c>
      <c r="D21" s="16">
        <f>'[1]07'!D23</f>
        <v>200</v>
      </c>
      <c r="E21" s="16">
        <f>'[1]07'!E23</f>
        <v>0</v>
      </c>
      <c r="F21" s="15">
        <f t="shared" si="6"/>
        <v>320</v>
      </c>
      <c r="G21" s="15">
        <f>'[1]07'!H23</f>
        <v>120</v>
      </c>
      <c r="H21" s="16">
        <f>'[1]07'!I23</f>
        <v>0</v>
      </c>
      <c r="I21" s="16">
        <f>'[1]07'!J23</f>
        <v>34</v>
      </c>
      <c r="J21" s="16">
        <f>'[1]07'!K23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'[1]07'!B24</f>
        <v>120</v>
      </c>
      <c r="C22" s="16">
        <f>'[1]07'!C24</f>
        <v>0</v>
      </c>
      <c r="D22" s="16">
        <f>'[1]07'!D24</f>
        <v>200</v>
      </c>
      <c r="E22" s="16">
        <f>'[1]07'!E24</f>
        <v>0</v>
      </c>
      <c r="F22" s="15">
        <f t="shared" si="6"/>
        <v>320</v>
      </c>
      <c r="G22" s="15">
        <f>'[1]07'!H24</f>
        <v>120</v>
      </c>
      <c r="H22" s="16">
        <f>'[1]07'!I24</f>
        <v>0</v>
      </c>
      <c r="I22" s="16">
        <f>'[1]07'!J24</f>
        <v>34</v>
      </c>
      <c r="J22" s="16">
        <f>'[1]07'!K24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'[1]07'!B25</f>
        <v>120</v>
      </c>
      <c r="C23" s="16">
        <f>'[1]07'!C25</f>
        <v>0</v>
      </c>
      <c r="D23" s="16">
        <f>'[1]07'!D25</f>
        <v>200</v>
      </c>
      <c r="E23" s="16">
        <f>'[1]07'!E25</f>
        <v>0</v>
      </c>
      <c r="F23" s="15">
        <f t="shared" si="6"/>
        <v>320</v>
      </c>
      <c r="G23" s="15">
        <f>'[1]07'!H25</f>
        <v>120</v>
      </c>
      <c r="H23" s="16">
        <f>'[1]07'!I25</f>
        <v>0</v>
      </c>
      <c r="I23" s="16">
        <f>'[1]07'!J25</f>
        <v>34</v>
      </c>
      <c r="J23" s="16">
        <f>'[1]07'!K25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'[1]07'!B26</f>
        <v>120</v>
      </c>
      <c r="C24" s="16">
        <f>'[1]07'!C26</f>
        <v>0</v>
      </c>
      <c r="D24" s="16">
        <f>'[1]07'!D26</f>
        <v>200</v>
      </c>
      <c r="E24" s="16">
        <f>'[1]07'!E26</f>
        <v>0</v>
      </c>
      <c r="F24" s="15">
        <f t="shared" si="6"/>
        <v>320</v>
      </c>
      <c r="G24" s="15">
        <f>'[1]07'!H26</f>
        <v>120</v>
      </c>
      <c r="H24" s="16">
        <f>'[1]07'!I26</f>
        <v>0</v>
      </c>
      <c r="I24" s="16">
        <f>'[1]07'!J26</f>
        <v>34</v>
      </c>
      <c r="J24" s="16">
        <f>'[1]07'!K26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'[1]07'!B27</f>
        <v>120</v>
      </c>
      <c r="C25" s="16">
        <f>'[1]07'!C27</f>
        <v>0</v>
      </c>
      <c r="D25" s="16">
        <f>'[1]07'!D27</f>
        <v>200</v>
      </c>
      <c r="E25" s="16">
        <f>'[1]07'!E27</f>
        <v>0</v>
      </c>
      <c r="F25" s="15">
        <f t="shared" si="6"/>
        <v>320</v>
      </c>
      <c r="G25" s="15">
        <f>'[1]07'!H27</f>
        <v>120</v>
      </c>
      <c r="H25" s="16">
        <f>'[1]07'!I27</f>
        <v>0</v>
      </c>
      <c r="I25" s="16">
        <f>'[1]07'!J27</f>
        <v>34</v>
      </c>
      <c r="J25" s="16">
        <f>'[1]07'!K27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'[1]07'!B28</f>
        <v>120</v>
      </c>
      <c r="C26" s="16">
        <f>'[1]07'!C28</f>
        <v>0</v>
      </c>
      <c r="D26" s="16">
        <f>'[1]07'!D28</f>
        <v>200</v>
      </c>
      <c r="E26" s="16">
        <f>'[1]07'!E28</f>
        <v>0</v>
      </c>
      <c r="F26" s="15">
        <f t="shared" si="6"/>
        <v>320</v>
      </c>
      <c r="G26" s="15">
        <f>'[1]07'!H28</f>
        <v>120</v>
      </c>
      <c r="H26" s="16">
        <f>'[1]07'!I28</f>
        <v>0</v>
      </c>
      <c r="I26" s="16">
        <f>'[1]07'!J28</f>
        <v>34</v>
      </c>
      <c r="J26" s="16">
        <f>'[1]07'!K28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'[1]07'!B29</f>
        <v>120</v>
      </c>
      <c r="C27" s="16">
        <f>'[1]07'!C29</f>
        <v>0</v>
      </c>
      <c r="D27" s="16">
        <f>'[1]07'!D29</f>
        <v>200</v>
      </c>
      <c r="E27" s="16">
        <f>'[1]07'!E29</f>
        <v>0</v>
      </c>
      <c r="F27" s="15">
        <f t="shared" si="6"/>
        <v>320</v>
      </c>
      <c r="G27" s="15">
        <f>'[1]07'!H29</f>
        <v>120</v>
      </c>
      <c r="H27" s="16">
        <f>'[1]07'!I29</f>
        <v>0</v>
      </c>
      <c r="I27" s="16">
        <f>'[1]07'!J29</f>
        <v>31</v>
      </c>
      <c r="J27" s="16">
        <f>'[1]07'!K29</f>
        <v>0</v>
      </c>
      <c r="K27" s="15">
        <f t="shared" si="4"/>
        <v>151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31</v>
      </c>
      <c r="P27" s="16">
        <f t="shared" si="3"/>
        <v>0</v>
      </c>
      <c r="Q27" s="17">
        <f t="shared" si="5"/>
        <v>151</v>
      </c>
    </row>
    <row r="28" spans="1:17">
      <c r="A28" s="8" t="s">
        <v>70</v>
      </c>
      <c r="B28" s="15">
        <f>'[1]07'!B30</f>
        <v>120</v>
      </c>
      <c r="C28" s="16">
        <f>'[1]07'!C30</f>
        <v>0</v>
      </c>
      <c r="D28" s="16">
        <f>'[1]07'!D30</f>
        <v>200</v>
      </c>
      <c r="E28" s="16">
        <f>'[1]07'!E30</f>
        <v>0</v>
      </c>
      <c r="F28" s="15">
        <f t="shared" si="6"/>
        <v>320</v>
      </c>
      <c r="G28" s="15">
        <f>'[1]07'!H30</f>
        <v>120</v>
      </c>
      <c r="H28" s="16">
        <f>'[1]07'!I30</f>
        <v>0</v>
      </c>
      <c r="I28" s="16">
        <f>'[1]07'!J30</f>
        <v>31</v>
      </c>
      <c r="J28" s="16">
        <f>'[1]07'!K30</f>
        <v>0</v>
      </c>
      <c r="K28" s="15">
        <f t="shared" si="4"/>
        <v>151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31</v>
      </c>
      <c r="P28" s="16">
        <f t="shared" si="3"/>
        <v>0</v>
      </c>
      <c r="Q28" s="17">
        <f t="shared" si="5"/>
        <v>151</v>
      </c>
    </row>
    <row r="29" spans="1:17">
      <c r="A29" s="8" t="s">
        <v>71</v>
      </c>
      <c r="B29" s="15">
        <f>'[1]07'!B31</f>
        <v>120</v>
      </c>
      <c r="C29" s="16">
        <f>'[1]07'!C31</f>
        <v>0</v>
      </c>
      <c r="D29" s="16">
        <f>'[1]07'!D31</f>
        <v>200</v>
      </c>
      <c r="E29" s="16">
        <f>'[1]07'!E31</f>
        <v>0</v>
      </c>
      <c r="F29" s="15">
        <f t="shared" si="6"/>
        <v>320</v>
      </c>
      <c r="G29" s="15">
        <f>'[1]07'!H31</f>
        <v>120</v>
      </c>
      <c r="H29" s="16">
        <f>'[1]07'!I31</f>
        <v>0</v>
      </c>
      <c r="I29" s="16">
        <f>'[1]07'!J31</f>
        <v>31</v>
      </c>
      <c r="J29" s="16">
        <f>'[1]07'!K31</f>
        <v>0</v>
      </c>
      <c r="K29" s="15">
        <f t="shared" si="4"/>
        <v>151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31</v>
      </c>
      <c r="P29" s="16">
        <f t="shared" si="3"/>
        <v>0</v>
      </c>
      <c r="Q29" s="17">
        <f t="shared" si="5"/>
        <v>151</v>
      </c>
    </row>
    <row r="30" spans="1:17">
      <c r="A30" s="8" t="s">
        <v>72</v>
      </c>
      <c r="B30" s="15">
        <f>'[1]07'!B32</f>
        <v>120</v>
      </c>
      <c r="C30" s="16">
        <f>'[1]07'!C32</f>
        <v>0</v>
      </c>
      <c r="D30" s="16">
        <f>'[1]07'!D32</f>
        <v>200</v>
      </c>
      <c r="E30" s="16">
        <f>'[1]07'!E32</f>
        <v>0</v>
      </c>
      <c r="F30" s="15">
        <f t="shared" si="6"/>
        <v>320</v>
      </c>
      <c r="G30" s="15">
        <f>'[1]07'!H32</f>
        <v>120</v>
      </c>
      <c r="H30" s="16">
        <f>'[1]07'!I32</f>
        <v>0</v>
      </c>
      <c r="I30" s="16">
        <f>'[1]07'!J32</f>
        <v>31</v>
      </c>
      <c r="J30" s="16">
        <f>'[1]07'!K32</f>
        <v>0</v>
      </c>
      <c r="K30" s="15">
        <f t="shared" si="4"/>
        <v>151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31</v>
      </c>
      <c r="P30" s="16">
        <f t="shared" si="3"/>
        <v>0</v>
      </c>
      <c r="Q30" s="17">
        <f t="shared" si="5"/>
        <v>151</v>
      </c>
    </row>
    <row r="31" spans="1:17">
      <c r="A31" s="8" t="s">
        <v>73</v>
      </c>
      <c r="B31" s="15">
        <f>'[1]07'!B33</f>
        <v>120</v>
      </c>
      <c r="C31" s="16">
        <f>'[1]07'!C33</f>
        <v>0</v>
      </c>
      <c r="D31" s="16">
        <f>'[1]07'!D33</f>
        <v>200</v>
      </c>
      <c r="E31" s="16">
        <f>'[1]07'!E33</f>
        <v>0</v>
      </c>
      <c r="F31" s="15">
        <f t="shared" si="6"/>
        <v>320</v>
      </c>
      <c r="G31" s="15">
        <f>'[1]07'!H33</f>
        <v>120</v>
      </c>
      <c r="H31" s="16">
        <f>'[1]07'!I33</f>
        <v>0</v>
      </c>
      <c r="I31" s="16">
        <f>'[1]07'!J33</f>
        <v>28</v>
      </c>
      <c r="J31" s="16">
        <f>'[1]07'!K33</f>
        <v>0</v>
      </c>
      <c r="K31" s="15">
        <f t="shared" si="4"/>
        <v>148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'[1]07'!B34</f>
        <v>120</v>
      </c>
      <c r="C32" s="16">
        <f>'[1]07'!C34</f>
        <v>0</v>
      </c>
      <c r="D32" s="16">
        <f>'[1]07'!D34</f>
        <v>200</v>
      </c>
      <c r="E32" s="16">
        <f>'[1]07'!E34</f>
        <v>0</v>
      </c>
      <c r="F32" s="15">
        <f t="shared" si="6"/>
        <v>320</v>
      </c>
      <c r="G32" s="15">
        <f>'[1]07'!H34</f>
        <v>120</v>
      </c>
      <c r="H32" s="16">
        <f>'[1]07'!I34</f>
        <v>0</v>
      </c>
      <c r="I32" s="16">
        <f>'[1]07'!J34</f>
        <v>28</v>
      </c>
      <c r="J32" s="16">
        <f>'[1]07'!K34</f>
        <v>0</v>
      </c>
      <c r="K32" s="15">
        <f t="shared" si="4"/>
        <v>148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'[1]07'!B35</f>
        <v>120</v>
      </c>
      <c r="C33" s="16">
        <f>'[1]07'!C35</f>
        <v>0</v>
      </c>
      <c r="D33" s="16">
        <f>'[1]07'!D35</f>
        <v>200</v>
      </c>
      <c r="E33" s="16">
        <f>'[1]07'!E35</f>
        <v>0</v>
      </c>
      <c r="F33" s="15">
        <f t="shared" si="6"/>
        <v>320</v>
      </c>
      <c r="G33" s="15">
        <f>'[1]07'!H35</f>
        <v>120</v>
      </c>
      <c r="H33" s="16">
        <f>'[1]07'!I35</f>
        <v>0</v>
      </c>
      <c r="I33" s="16">
        <f>'[1]07'!J35</f>
        <v>28</v>
      </c>
      <c r="J33" s="16">
        <f>'[1]07'!K35</f>
        <v>0</v>
      </c>
      <c r="K33" s="15">
        <f t="shared" si="4"/>
        <v>148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28</v>
      </c>
      <c r="P33" s="16">
        <f t="shared" si="3"/>
        <v>0</v>
      </c>
      <c r="Q33" s="17">
        <f t="shared" si="5"/>
        <v>148</v>
      </c>
    </row>
    <row r="34" spans="1:17">
      <c r="A34" s="8" t="s">
        <v>76</v>
      </c>
      <c r="B34" s="15">
        <f>'[1]07'!B36</f>
        <v>120</v>
      </c>
      <c r="C34" s="16">
        <f>'[1]07'!C36</f>
        <v>0</v>
      </c>
      <c r="D34" s="16">
        <f>'[1]07'!D36</f>
        <v>200</v>
      </c>
      <c r="E34" s="16">
        <f>'[1]07'!E36</f>
        <v>0</v>
      </c>
      <c r="F34" s="15">
        <f t="shared" si="6"/>
        <v>320</v>
      </c>
      <c r="G34" s="15">
        <f>'[1]07'!H36</f>
        <v>120</v>
      </c>
      <c r="H34" s="16">
        <f>'[1]07'!I36</f>
        <v>0</v>
      </c>
      <c r="I34" s="16">
        <f>'[1]07'!J36</f>
        <v>28</v>
      </c>
      <c r="J34" s="16">
        <f>'[1]07'!K36</f>
        <v>0</v>
      </c>
      <c r="K34" s="15">
        <f t="shared" si="4"/>
        <v>148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28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'[1]07'!B37</f>
        <v>120</v>
      </c>
      <c r="C35" s="16">
        <f>'[1]07'!C37</f>
        <v>0</v>
      </c>
      <c r="D35" s="16">
        <f>'[1]07'!D37</f>
        <v>200</v>
      </c>
      <c r="E35" s="16">
        <f>'[1]07'!E37</f>
        <v>0</v>
      </c>
      <c r="F35" s="15">
        <f t="shared" si="6"/>
        <v>320</v>
      </c>
      <c r="G35" s="15">
        <f>'[1]07'!H37</f>
        <v>120</v>
      </c>
      <c r="H35" s="16">
        <f>'[1]07'!I37</f>
        <v>0</v>
      </c>
      <c r="I35" s="16">
        <f>'[1]07'!J37</f>
        <v>28</v>
      </c>
      <c r="J35" s="16">
        <f>'[1]07'!K37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</row>
    <row r="36" spans="1:17">
      <c r="A36" s="8" t="s">
        <v>78</v>
      </c>
      <c r="B36" s="15">
        <f>'[1]07'!B38</f>
        <v>120</v>
      </c>
      <c r="C36" s="16">
        <f>'[1]07'!C38</f>
        <v>0</v>
      </c>
      <c r="D36" s="16">
        <f>'[1]07'!D38</f>
        <v>200</v>
      </c>
      <c r="E36" s="16">
        <f>'[1]07'!E38</f>
        <v>0</v>
      </c>
      <c r="F36" s="15">
        <f t="shared" si="6"/>
        <v>320</v>
      </c>
      <c r="G36" s="15">
        <f>'[1]07'!H38</f>
        <v>120</v>
      </c>
      <c r="H36" s="16">
        <f>'[1]07'!I38</f>
        <v>0</v>
      </c>
      <c r="I36" s="16">
        <f>'[1]07'!J38</f>
        <v>28</v>
      </c>
      <c r="J36" s="16">
        <f>'[1]07'!K38</f>
        <v>0</v>
      </c>
      <c r="K36" s="15">
        <f t="shared" si="4"/>
        <v>148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148</v>
      </c>
    </row>
    <row r="37" spans="1:17">
      <c r="A37" s="8" t="s">
        <v>79</v>
      </c>
      <c r="B37" s="15">
        <f>'[1]07'!B39</f>
        <v>120</v>
      </c>
      <c r="C37" s="16">
        <f>'[1]07'!C39</f>
        <v>0</v>
      </c>
      <c r="D37" s="16">
        <f>'[1]07'!D39</f>
        <v>200</v>
      </c>
      <c r="E37" s="16">
        <f>'[1]07'!E39</f>
        <v>0</v>
      </c>
      <c r="F37" s="15">
        <f t="shared" si="6"/>
        <v>320</v>
      </c>
      <c r="G37" s="15">
        <f>'[1]07'!H39</f>
        <v>120</v>
      </c>
      <c r="H37" s="16">
        <f>'[1]07'!I39</f>
        <v>0</v>
      </c>
      <c r="I37" s="16">
        <f>'[1]07'!J39</f>
        <v>28</v>
      </c>
      <c r="J37" s="16">
        <f>'[1]07'!K39</f>
        <v>0</v>
      </c>
      <c r="K37" s="15">
        <f t="shared" si="4"/>
        <v>148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148</v>
      </c>
    </row>
    <row r="38" spans="1:17">
      <c r="A38" s="8" t="s">
        <v>80</v>
      </c>
      <c r="B38" s="15">
        <f>'[1]07'!B40</f>
        <v>120</v>
      </c>
      <c r="C38" s="16">
        <f>'[1]07'!C40</f>
        <v>0</v>
      </c>
      <c r="D38" s="16">
        <f>'[1]07'!D40</f>
        <v>200</v>
      </c>
      <c r="E38" s="16">
        <f>'[1]07'!E40</f>
        <v>0</v>
      </c>
      <c r="F38" s="15">
        <f t="shared" si="6"/>
        <v>320</v>
      </c>
      <c r="G38" s="15">
        <f>'[1]07'!H40</f>
        <v>120</v>
      </c>
      <c r="H38" s="16">
        <f>'[1]07'!I40</f>
        <v>0</v>
      </c>
      <c r="I38" s="16">
        <f>'[1]07'!J40</f>
        <v>28</v>
      </c>
      <c r="J38" s="16">
        <f>'[1]07'!K40</f>
        <v>0</v>
      </c>
      <c r="K38" s="15">
        <f t="shared" si="4"/>
        <v>148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'[1]07'!B41</f>
        <v>120</v>
      </c>
      <c r="C39" s="16">
        <f>'[1]07'!C41</f>
        <v>0</v>
      </c>
      <c r="D39" s="16">
        <f>'[1]07'!D41</f>
        <v>200</v>
      </c>
      <c r="E39" s="16">
        <f>'[1]07'!E41</f>
        <v>0</v>
      </c>
      <c r="F39" s="15">
        <f t="shared" si="6"/>
        <v>320</v>
      </c>
      <c r="G39" s="15">
        <f>'[1]07'!H41</f>
        <v>120</v>
      </c>
      <c r="H39" s="16">
        <f>'[1]07'!I41</f>
        <v>0</v>
      </c>
      <c r="I39" s="16">
        <f>'[1]07'!J41</f>
        <v>28</v>
      </c>
      <c r="J39" s="16">
        <f>'[1]07'!K41</f>
        <v>0</v>
      </c>
      <c r="K39" s="15">
        <f t="shared" si="4"/>
        <v>148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'[1]07'!B42</f>
        <v>120</v>
      </c>
      <c r="C40" s="16">
        <f>'[1]07'!C42</f>
        <v>0</v>
      </c>
      <c r="D40" s="16">
        <f>'[1]07'!D42</f>
        <v>200</v>
      </c>
      <c r="E40" s="16">
        <f>'[1]07'!E42</f>
        <v>0</v>
      </c>
      <c r="F40" s="15">
        <f t="shared" si="6"/>
        <v>320</v>
      </c>
      <c r="G40" s="15">
        <f>'[1]07'!H42</f>
        <v>120</v>
      </c>
      <c r="H40" s="16">
        <f>'[1]07'!I42</f>
        <v>0</v>
      </c>
      <c r="I40" s="16">
        <f>'[1]07'!J42</f>
        <v>28</v>
      </c>
      <c r="J40" s="16">
        <f>'[1]07'!K42</f>
        <v>0</v>
      </c>
      <c r="K40" s="15">
        <f t="shared" si="4"/>
        <v>148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'[1]07'!B43</f>
        <v>120</v>
      </c>
      <c r="C41" s="16">
        <f>'[1]07'!C43</f>
        <v>0</v>
      </c>
      <c r="D41" s="16">
        <f>'[1]07'!D43</f>
        <v>200</v>
      </c>
      <c r="E41" s="16">
        <f>'[1]07'!E43</f>
        <v>0</v>
      </c>
      <c r="F41" s="15">
        <f t="shared" si="6"/>
        <v>320</v>
      </c>
      <c r="G41" s="15">
        <f>'[1]07'!H43</f>
        <v>120</v>
      </c>
      <c r="H41" s="16">
        <f>'[1]07'!I43</f>
        <v>0</v>
      </c>
      <c r="I41" s="16">
        <f>'[1]07'!J43</f>
        <v>28</v>
      </c>
      <c r="J41" s="16">
        <f>'[1]07'!K43</f>
        <v>0</v>
      </c>
      <c r="K41" s="15">
        <f t="shared" si="4"/>
        <v>148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'[1]07'!B44</f>
        <v>120</v>
      </c>
      <c r="C42" s="16">
        <f>'[1]07'!C44</f>
        <v>0</v>
      </c>
      <c r="D42" s="16">
        <f>'[1]07'!D44</f>
        <v>200</v>
      </c>
      <c r="E42" s="16">
        <f>'[1]07'!E44</f>
        <v>0</v>
      </c>
      <c r="F42" s="15">
        <f t="shared" si="6"/>
        <v>320</v>
      </c>
      <c r="G42" s="15">
        <f>'[1]07'!H44</f>
        <v>120</v>
      </c>
      <c r="H42" s="16">
        <f>'[1]07'!I44</f>
        <v>0</v>
      </c>
      <c r="I42" s="16">
        <f>'[1]07'!J44</f>
        <v>28</v>
      </c>
      <c r="J42" s="16">
        <f>'[1]07'!K44</f>
        <v>0</v>
      </c>
      <c r="K42" s="15">
        <f t="shared" si="4"/>
        <v>148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'[1]07'!B45</f>
        <v>120</v>
      </c>
      <c r="C43" s="16">
        <f>'[1]07'!C45</f>
        <v>0</v>
      </c>
      <c r="D43" s="16">
        <f>'[1]07'!D45</f>
        <v>200</v>
      </c>
      <c r="E43" s="16">
        <f>'[1]07'!E45</f>
        <v>0</v>
      </c>
      <c r="F43" s="15">
        <f t="shared" si="6"/>
        <v>320</v>
      </c>
      <c r="G43" s="15">
        <f>'[1]07'!H45</f>
        <v>120</v>
      </c>
      <c r="H43" s="16">
        <f>'[1]07'!I45</f>
        <v>0</v>
      </c>
      <c r="I43" s="16">
        <f>'[1]07'!J45</f>
        <v>26</v>
      </c>
      <c r="J43" s="16">
        <f>'[1]07'!K45</f>
        <v>0</v>
      </c>
      <c r="K43" s="15">
        <f t="shared" si="4"/>
        <v>146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26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'[1]07'!B46</f>
        <v>120</v>
      </c>
      <c r="C44" s="16">
        <f>'[1]07'!C46</f>
        <v>0</v>
      </c>
      <c r="D44" s="16">
        <f>'[1]07'!D46</f>
        <v>200</v>
      </c>
      <c r="E44" s="16">
        <f>'[1]07'!E46</f>
        <v>0</v>
      </c>
      <c r="F44" s="15">
        <f t="shared" si="6"/>
        <v>320</v>
      </c>
      <c r="G44" s="15">
        <f>'[1]07'!H46</f>
        <v>120</v>
      </c>
      <c r="H44" s="16">
        <f>'[1]07'!I46</f>
        <v>0</v>
      </c>
      <c r="I44" s="16">
        <f>'[1]07'!J46</f>
        <v>26</v>
      </c>
      <c r="J44" s="16">
        <f>'[1]07'!K46</f>
        <v>0</v>
      </c>
      <c r="K44" s="15">
        <f t="shared" si="4"/>
        <v>146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26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'[1]07'!B47</f>
        <v>120</v>
      </c>
      <c r="C45" s="16">
        <f>'[1]07'!C47</f>
        <v>0</v>
      </c>
      <c r="D45" s="16">
        <f>'[1]07'!D47</f>
        <v>200</v>
      </c>
      <c r="E45" s="16">
        <f>'[1]07'!E47</f>
        <v>0</v>
      </c>
      <c r="F45" s="15">
        <f t="shared" si="6"/>
        <v>320</v>
      </c>
      <c r="G45" s="15">
        <f>'[1]07'!H47</f>
        <v>120</v>
      </c>
      <c r="H45" s="16">
        <f>'[1]07'!I47</f>
        <v>0</v>
      </c>
      <c r="I45" s="16">
        <f>'[1]07'!J47</f>
        <v>26</v>
      </c>
      <c r="J45" s="16">
        <f>'[1]07'!K47</f>
        <v>0</v>
      </c>
      <c r="K45" s="15">
        <f t="shared" si="4"/>
        <v>146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26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'[1]07'!B48</f>
        <v>120</v>
      </c>
      <c r="C46" s="16">
        <f>'[1]07'!C48</f>
        <v>0</v>
      </c>
      <c r="D46" s="16">
        <f>'[1]07'!D48</f>
        <v>200</v>
      </c>
      <c r="E46" s="16">
        <f>'[1]07'!E48</f>
        <v>0</v>
      </c>
      <c r="F46" s="15">
        <f t="shared" si="6"/>
        <v>320</v>
      </c>
      <c r="G46" s="15">
        <f>'[1]07'!H48</f>
        <v>120</v>
      </c>
      <c r="H46" s="16">
        <f>'[1]07'!I48</f>
        <v>0</v>
      </c>
      <c r="I46" s="16">
        <f>'[1]07'!J48</f>
        <v>26</v>
      </c>
      <c r="J46" s="16">
        <f>'[1]07'!K48</f>
        <v>0</v>
      </c>
      <c r="K46" s="15">
        <f t="shared" si="4"/>
        <v>146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26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'[1]07'!B49</f>
        <v>120</v>
      </c>
      <c r="C47" s="16">
        <f>'[1]07'!C49</f>
        <v>0</v>
      </c>
      <c r="D47" s="16">
        <f>'[1]07'!D49</f>
        <v>200</v>
      </c>
      <c r="E47" s="16">
        <f>'[1]07'!E49</f>
        <v>0</v>
      </c>
      <c r="F47" s="15">
        <f t="shared" si="6"/>
        <v>320</v>
      </c>
      <c r="G47" s="15">
        <f>'[1]07'!H49</f>
        <v>120</v>
      </c>
      <c r="H47" s="16">
        <f>'[1]07'!I49</f>
        <v>0</v>
      </c>
      <c r="I47" s="16">
        <f>'[1]07'!J49</f>
        <v>26</v>
      </c>
      <c r="J47" s="16">
        <f>'[1]07'!K49</f>
        <v>0</v>
      </c>
      <c r="K47" s="15">
        <f t="shared" si="4"/>
        <v>146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26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'[1]07'!B50</f>
        <v>120</v>
      </c>
      <c r="C48" s="16">
        <f>'[1]07'!C50</f>
        <v>0</v>
      </c>
      <c r="D48" s="16">
        <f>'[1]07'!D50</f>
        <v>200</v>
      </c>
      <c r="E48" s="16">
        <f>'[1]07'!E50</f>
        <v>0</v>
      </c>
      <c r="F48" s="15">
        <f t="shared" si="6"/>
        <v>320</v>
      </c>
      <c r="G48" s="15">
        <f>'[1]07'!H50</f>
        <v>120</v>
      </c>
      <c r="H48" s="16">
        <f>'[1]07'!I50</f>
        <v>0</v>
      </c>
      <c r="I48" s="16">
        <f>'[1]07'!J50</f>
        <v>26</v>
      </c>
      <c r="J48" s="16">
        <f>'[1]07'!K50</f>
        <v>0</v>
      </c>
      <c r="K48" s="15">
        <f t="shared" si="4"/>
        <v>146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26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'[1]07'!B51</f>
        <v>120</v>
      </c>
      <c r="C49" s="16">
        <f>'[1]07'!C51</f>
        <v>0</v>
      </c>
      <c r="D49" s="16">
        <f>'[1]07'!D51</f>
        <v>200</v>
      </c>
      <c r="E49" s="16">
        <f>'[1]07'!E51</f>
        <v>0</v>
      </c>
      <c r="F49" s="15">
        <f t="shared" si="6"/>
        <v>320</v>
      </c>
      <c r="G49" s="15">
        <f>'[1]07'!H51</f>
        <v>120</v>
      </c>
      <c r="H49" s="16">
        <f>'[1]07'!I51</f>
        <v>0</v>
      </c>
      <c r="I49" s="16">
        <f>'[1]07'!J51</f>
        <v>26</v>
      </c>
      <c r="J49" s="16">
        <f>'[1]07'!K51</f>
        <v>0</v>
      </c>
      <c r="K49" s="15">
        <f t="shared" si="4"/>
        <v>146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26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'[1]07'!B52</f>
        <v>120</v>
      </c>
      <c r="C50" s="16">
        <f>'[1]07'!C52</f>
        <v>0</v>
      </c>
      <c r="D50" s="16">
        <f>'[1]07'!D52</f>
        <v>200</v>
      </c>
      <c r="E50" s="16">
        <f>'[1]07'!E52</f>
        <v>0</v>
      </c>
      <c r="F50" s="15">
        <f t="shared" si="6"/>
        <v>320</v>
      </c>
      <c r="G50" s="15">
        <f>'[1]07'!H52</f>
        <v>120</v>
      </c>
      <c r="H50" s="16">
        <f>'[1]07'!I52</f>
        <v>0</v>
      </c>
      <c r="I50" s="16">
        <f>'[1]07'!J52</f>
        <v>26</v>
      </c>
      <c r="J50" s="16">
        <f>'[1]07'!K52</f>
        <v>0</v>
      </c>
      <c r="K50" s="15">
        <f t="shared" si="4"/>
        <v>146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26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'[1]07'!B53</f>
        <v>120</v>
      </c>
      <c r="C51" s="16">
        <f>'[1]07'!C53</f>
        <v>0</v>
      </c>
      <c r="D51" s="16">
        <f>'[1]07'!D53</f>
        <v>200</v>
      </c>
      <c r="E51" s="16">
        <f>'[1]07'!E53</f>
        <v>0</v>
      </c>
      <c r="F51" s="15">
        <f t="shared" si="6"/>
        <v>320</v>
      </c>
      <c r="G51" s="15">
        <f>'[1]07'!H53</f>
        <v>120</v>
      </c>
      <c r="H51" s="16">
        <f>'[1]07'!I53</f>
        <v>0</v>
      </c>
      <c r="I51" s="16">
        <f>'[1]07'!J53</f>
        <v>26</v>
      </c>
      <c r="J51" s="16">
        <f>'[1]07'!K53</f>
        <v>0</v>
      </c>
      <c r="K51" s="15">
        <f t="shared" si="4"/>
        <v>146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26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'[1]07'!B54</f>
        <v>120</v>
      </c>
      <c r="C52" s="16">
        <f>'[1]07'!C54</f>
        <v>0</v>
      </c>
      <c r="D52" s="16">
        <f>'[1]07'!D54</f>
        <v>200</v>
      </c>
      <c r="E52" s="16">
        <f>'[1]07'!E54</f>
        <v>0</v>
      </c>
      <c r="F52" s="15">
        <f t="shared" si="6"/>
        <v>320</v>
      </c>
      <c r="G52" s="15">
        <f>'[1]07'!H54</f>
        <v>120</v>
      </c>
      <c r="H52" s="16">
        <f>'[1]07'!I54</f>
        <v>0</v>
      </c>
      <c r="I52" s="16">
        <f>'[1]07'!J54</f>
        <v>26</v>
      </c>
      <c r="J52" s="16">
        <f>'[1]07'!K54</f>
        <v>0</v>
      </c>
      <c r="K52" s="15">
        <f t="shared" si="4"/>
        <v>146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26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'[1]07'!B55</f>
        <v>120</v>
      </c>
      <c r="C53" s="16">
        <f>'[1]07'!C55</f>
        <v>0</v>
      </c>
      <c r="D53" s="16">
        <f>'[1]07'!D55</f>
        <v>200</v>
      </c>
      <c r="E53" s="16">
        <f>'[1]07'!E55</f>
        <v>0</v>
      </c>
      <c r="F53" s="15">
        <f t="shared" si="6"/>
        <v>320</v>
      </c>
      <c r="G53" s="15">
        <f>'[1]07'!H55</f>
        <v>120</v>
      </c>
      <c r="H53" s="16">
        <f>'[1]07'!I55</f>
        <v>0</v>
      </c>
      <c r="I53" s="16">
        <f>'[1]07'!J55</f>
        <v>26</v>
      </c>
      <c r="J53" s="16">
        <f>'[1]07'!K55</f>
        <v>0</v>
      </c>
      <c r="K53" s="15">
        <f t="shared" si="4"/>
        <v>146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26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'[1]07'!B56</f>
        <v>120</v>
      </c>
      <c r="C54" s="16">
        <f>'[1]07'!C56</f>
        <v>0</v>
      </c>
      <c r="D54" s="16">
        <f>'[1]07'!D56</f>
        <v>200</v>
      </c>
      <c r="E54" s="16">
        <f>'[1]07'!E56</f>
        <v>0</v>
      </c>
      <c r="F54" s="15">
        <f t="shared" si="6"/>
        <v>320</v>
      </c>
      <c r="G54" s="15">
        <f>'[1]07'!H56</f>
        <v>120</v>
      </c>
      <c r="H54" s="16">
        <f>'[1]07'!I56</f>
        <v>0</v>
      </c>
      <c r="I54" s="16">
        <f>'[1]07'!J56</f>
        <v>26</v>
      </c>
      <c r="J54" s="16">
        <f>'[1]07'!K56</f>
        <v>0</v>
      </c>
      <c r="K54" s="15">
        <f t="shared" si="4"/>
        <v>146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26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'[1]07'!B57</f>
        <v>120</v>
      </c>
      <c r="C55" s="16">
        <f>'[1]07'!C57</f>
        <v>0</v>
      </c>
      <c r="D55" s="16">
        <f>'[1]07'!D57</f>
        <v>200</v>
      </c>
      <c r="E55" s="16">
        <f>'[1]07'!E57</f>
        <v>0</v>
      </c>
      <c r="F55" s="15">
        <f t="shared" si="6"/>
        <v>320</v>
      </c>
      <c r="G55" s="15">
        <f>'[1]07'!H57</f>
        <v>120</v>
      </c>
      <c r="H55" s="16">
        <f>'[1]07'!I57</f>
        <v>0</v>
      </c>
      <c r="I55" s="16">
        <f>'[1]07'!J57</f>
        <v>26</v>
      </c>
      <c r="J55" s="16">
        <f>'[1]07'!K57</f>
        <v>0</v>
      </c>
      <c r="K55" s="15">
        <f t="shared" si="4"/>
        <v>146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26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'[1]07'!B58</f>
        <v>120</v>
      </c>
      <c r="C56" s="16">
        <f>'[1]07'!C58</f>
        <v>0</v>
      </c>
      <c r="D56" s="16">
        <f>'[1]07'!D58</f>
        <v>200</v>
      </c>
      <c r="E56" s="16">
        <f>'[1]07'!E58</f>
        <v>0</v>
      </c>
      <c r="F56" s="15">
        <f t="shared" si="6"/>
        <v>320</v>
      </c>
      <c r="G56" s="15">
        <f>'[1]07'!H58</f>
        <v>120</v>
      </c>
      <c r="H56" s="16">
        <f>'[1]07'!I58</f>
        <v>0</v>
      </c>
      <c r="I56" s="16">
        <f>'[1]07'!J58</f>
        <v>26</v>
      </c>
      <c r="J56" s="16">
        <f>'[1]07'!K58</f>
        <v>0</v>
      </c>
      <c r="K56" s="15">
        <f t="shared" si="4"/>
        <v>146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26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'[1]07'!B59</f>
        <v>120</v>
      </c>
      <c r="C57" s="16">
        <f>'[1]07'!C59</f>
        <v>0</v>
      </c>
      <c r="D57" s="16">
        <f>'[1]07'!D59</f>
        <v>200</v>
      </c>
      <c r="E57" s="16">
        <f>'[1]07'!E59</f>
        <v>0</v>
      </c>
      <c r="F57" s="15">
        <f t="shared" si="6"/>
        <v>320</v>
      </c>
      <c r="G57" s="15">
        <f>'[1]07'!H59</f>
        <v>120</v>
      </c>
      <c r="H57" s="16">
        <f>'[1]07'!I59</f>
        <v>0</v>
      </c>
      <c r="I57" s="16">
        <f>'[1]07'!J59</f>
        <v>26</v>
      </c>
      <c r="J57" s="16">
        <f>'[1]07'!K59</f>
        <v>0</v>
      </c>
      <c r="K57" s="15">
        <f t="shared" si="4"/>
        <v>146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26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'[1]07'!B60</f>
        <v>120</v>
      </c>
      <c r="C58" s="16">
        <f>'[1]07'!C60</f>
        <v>0</v>
      </c>
      <c r="D58" s="16">
        <f>'[1]07'!D60</f>
        <v>200</v>
      </c>
      <c r="E58" s="16">
        <f>'[1]07'!E60</f>
        <v>0</v>
      </c>
      <c r="F58" s="15">
        <f t="shared" si="6"/>
        <v>320</v>
      </c>
      <c r="G58" s="15">
        <f>'[1]07'!H60</f>
        <v>120</v>
      </c>
      <c r="H58" s="16">
        <f>'[1]07'!I60</f>
        <v>0</v>
      </c>
      <c r="I58" s="16">
        <f>'[1]07'!J60</f>
        <v>26</v>
      </c>
      <c r="J58" s="16">
        <f>'[1]07'!K60</f>
        <v>0</v>
      </c>
      <c r="K58" s="15">
        <f t="shared" si="4"/>
        <v>146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26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'[1]07'!B61</f>
        <v>120</v>
      </c>
      <c r="C59" s="16">
        <f>'[1]07'!C61</f>
        <v>0</v>
      </c>
      <c r="D59" s="16">
        <f>'[1]07'!D61</f>
        <v>200</v>
      </c>
      <c r="E59" s="16">
        <f>'[1]07'!E61</f>
        <v>0</v>
      </c>
      <c r="F59" s="15">
        <f t="shared" si="6"/>
        <v>320</v>
      </c>
      <c r="G59" s="15">
        <f>'[1]07'!H61</f>
        <v>120</v>
      </c>
      <c r="H59" s="16">
        <f>'[1]07'!I61</f>
        <v>0</v>
      </c>
      <c r="I59" s="16">
        <f>'[1]07'!J61</f>
        <v>24</v>
      </c>
      <c r="J59" s="16">
        <f>'[1]07'!K61</f>
        <v>0</v>
      </c>
      <c r="K59" s="15">
        <f t="shared" si="4"/>
        <v>144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24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'[1]07'!B62</f>
        <v>120</v>
      </c>
      <c r="C60" s="16">
        <f>'[1]07'!C62</f>
        <v>0</v>
      </c>
      <c r="D60" s="16">
        <f>'[1]07'!D62</f>
        <v>200</v>
      </c>
      <c r="E60" s="16">
        <f>'[1]07'!E62</f>
        <v>0</v>
      </c>
      <c r="F60" s="15">
        <f t="shared" si="6"/>
        <v>320</v>
      </c>
      <c r="G60" s="15">
        <f>'[1]07'!H62</f>
        <v>120</v>
      </c>
      <c r="H60" s="16">
        <f>'[1]07'!I62</f>
        <v>0</v>
      </c>
      <c r="I60" s="16">
        <f>'[1]07'!J62</f>
        <v>26</v>
      </c>
      <c r="J60" s="16">
        <f>'[1]07'!K62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'[1]07'!B63</f>
        <v>120</v>
      </c>
      <c r="C61" s="16">
        <f>'[1]07'!C63</f>
        <v>0</v>
      </c>
      <c r="D61" s="16">
        <f>'[1]07'!D63</f>
        <v>200</v>
      </c>
      <c r="E61" s="16">
        <f>'[1]07'!E63</f>
        <v>0</v>
      </c>
      <c r="F61" s="15">
        <f t="shared" si="6"/>
        <v>320</v>
      </c>
      <c r="G61" s="15">
        <f>'[1]07'!H63</f>
        <v>120</v>
      </c>
      <c r="H61" s="16">
        <f>'[1]07'!I63</f>
        <v>0</v>
      </c>
      <c r="I61" s="16">
        <f>'[1]07'!J63</f>
        <v>26</v>
      </c>
      <c r="J61" s="16">
        <f>'[1]07'!K63</f>
        <v>0</v>
      </c>
      <c r="K61" s="15">
        <f t="shared" si="4"/>
        <v>146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26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'[1]07'!B64</f>
        <v>120</v>
      </c>
      <c r="C62" s="16">
        <f>'[1]07'!C64</f>
        <v>0</v>
      </c>
      <c r="D62" s="16">
        <f>'[1]07'!D64</f>
        <v>200</v>
      </c>
      <c r="E62" s="16">
        <f>'[1]07'!E64</f>
        <v>0</v>
      </c>
      <c r="F62" s="15">
        <f t="shared" si="6"/>
        <v>320</v>
      </c>
      <c r="G62" s="15">
        <f>'[1]07'!H64</f>
        <v>120</v>
      </c>
      <c r="H62" s="16">
        <f>'[1]07'!I64</f>
        <v>0</v>
      </c>
      <c r="I62" s="16">
        <f>'[1]07'!J64</f>
        <v>26</v>
      </c>
      <c r="J62" s="16">
        <f>'[1]07'!K64</f>
        <v>0</v>
      </c>
      <c r="K62" s="15">
        <f t="shared" si="4"/>
        <v>146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26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'[1]07'!B65</f>
        <v>120</v>
      </c>
      <c r="C63" s="16">
        <f>'[1]07'!C65</f>
        <v>0</v>
      </c>
      <c r="D63" s="16">
        <f>'[1]07'!D65</f>
        <v>200</v>
      </c>
      <c r="E63" s="16">
        <f>'[1]07'!E65</f>
        <v>0</v>
      </c>
      <c r="F63" s="15">
        <f t="shared" si="6"/>
        <v>320</v>
      </c>
      <c r="G63" s="15">
        <f>'[1]07'!H65</f>
        <v>120</v>
      </c>
      <c r="H63" s="16">
        <f>'[1]07'!I65</f>
        <v>0</v>
      </c>
      <c r="I63" s="16">
        <f>'[1]07'!J65</f>
        <v>26</v>
      </c>
      <c r="J63" s="16">
        <f>'[1]07'!K65</f>
        <v>0</v>
      </c>
      <c r="K63" s="15">
        <f t="shared" si="4"/>
        <v>146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26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'[1]07'!B66</f>
        <v>120</v>
      </c>
      <c r="C64" s="16">
        <f>'[1]07'!C66</f>
        <v>0</v>
      </c>
      <c r="D64" s="16">
        <f>'[1]07'!D66</f>
        <v>200</v>
      </c>
      <c r="E64" s="16">
        <f>'[1]07'!E66</f>
        <v>0</v>
      </c>
      <c r="F64" s="15">
        <f t="shared" si="6"/>
        <v>320</v>
      </c>
      <c r="G64" s="15">
        <f>'[1]07'!H66</f>
        <v>120</v>
      </c>
      <c r="H64" s="16">
        <f>'[1]07'!I66</f>
        <v>0</v>
      </c>
      <c r="I64" s="16">
        <f>'[1]07'!J66</f>
        <v>26</v>
      </c>
      <c r="J64" s="16">
        <f>'[1]07'!K66</f>
        <v>0</v>
      </c>
      <c r="K64" s="15">
        <f t="shared" si="4"/>
        <v>146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26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'[1]07'!B67</f>
        <v>120</v>
      </c>
      <c r="C65" s="16">
        <f>'[1]07'!C67</f>
        <v>0</v>
      </c>
      <c r="D65" s="16">
        <f>'[1]07'!D67</f>
        <v>200</v>
      </c>
      <c r="E65" s="16">
        <f>'[1]07'!E67</f>
        <v>0</v>
      </c>
      <c r="F65" s="15">
        <f t="shared" si="6"/>
        <v>320</v>
      </c>
      <c r="G65" s="15">
        <f>'[1]07'!H67</f>
        <v>120</v>
      </c>
      <c r="H65" s="16">
        <f>'[1]07'!I67</f>
        <v>0</v>
      </c>
      <c r="I65" s="16">
        <f>'[1]07'!J67</f>
        <v>26</v>
      </c>
      <c r="J65" s="16">
        <f>'[1]07'!K67</f>
        <v>0</v>
      </c>
      <c r="K65" s="15">
        <f t="shared" si="4"/>
        <v>146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26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'[1]07'!B68</f>
        <v>120</v>
      </c>
      <c r="C66" s="16">
        <f>'[1]07'!C68</f>
        <v>0</v>
      </c>
      <c r="D66" s="16">
        <f>'[1]07'!D68</f>
        <v>200</v>
      </c>
      <c r="E66" s="16">
        <f>'[1]07'!E68</f>
        <v>0</v>
      </c>
      <c r="F66" s="15">
        <f t="shared" si="6"/>
        <v>320</v>
      </c>
      <c r="G66" s="15">
        <f>'[1]07'!H68</f>
        <v>120</v>
      </c>
      <c r="H66" s="16">
        <f>'[1]07'!I68</f>
        <v>0</v>
      </c>
      <c r="I66" s="16">
        <f>'[1]07'!J68</f>
        <v>26</v>
      </c>
      <c r="J66" s="16">
        <f>'[1]07'!K68</f>
        <v>0</v>
      </c>
      <c r="K66" s="15">
        <f t="shared" si="4"/>
        <v>146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26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'[1]07'!B69</f>
        <v>120</v>
      </c>
      <c r="C67" s="16">
        <f>'[1]07'!C69</f>
        <v>0</v>
      </c>
      <c r="D67" s="16">
        <f>'[1]07'!D69</f>
        <v>200</v>
      </c>
      <c r="E67" s="16">
        <f>'[1]07'!E69</f>
        <v>0</v>
      </c>
      <c r="F67" s="15">
        <f t="shared" si="6"/>
        <v>320</v>
      </c>
      <c r="G67" s="15">
        <f>'[1]07'!H69</f>
        <v>120</v>
      </c>
      <c r="H67" s="16">
        <f>'[1]07'!I69</f>
        <v>0</v>
      </c>
      <c r="I67" s="16">
        <f>'[1]07'!J69</f>
        <v>26</v>
      </c>
      <c r="J67" s="16">
        <f>'[1]07'!K69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'[1]07'!B70</f>
        <v>120</v>
      </c>
      <c r="C68" s="16">
        <f>'[1]07'!C70</f>
        <v>0</v>
      </c>
      <c r="D68" s="16">
        <f>'[1]07'!D70</f>
        <v>200</v>
      </c>
      <c r="E68" s="16">
        <f>'[1]07'!E70</f>
        <v>0</v>
      </c>
      <c r="F68" s="15">
        <f t="shared" si="6"/>
        <v>320</v>
      </c>
      <c r="G68" s="15">
        <f>'[1]07'!H70</f>
        <v>120</v>
      </c>
      <c r="H68" s="16">
        <f>'[1]07'!I70</f>
        <v>0</v>
      </c>
      <c r="I68" s="16">
        <f>'[1]07'!J70</f>
        <v>26</v>
      </c>
      <c r="J68" s="16">
        <f>'[1]07'!K70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26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'[1]07'!B71</f>
        <v>120</v>
      </c>
      <c r="C69" s="16">
        <f>'[1]07'!C71</f>
        <v>0</v>
      </c>
      <c r="D69" s="16">
        <f>'[1]07'!D71</f>
        <v>200</v>
      </c>
      <c r="E69" s="16">
        <f>'[1]07'!E71</f>
        <v>0</v>
      </c>
      <c r="F69" s="15">
        <f t="shared" ref="F69:F98" si="17">SUM(B69:E69)</f>
        <v>320</v>
      </c>
      <c r="G69" s="15">
        <f>'[1]07'!H71</f>
        <v>120</v>
      </c>
      <c r="H69" s="16">
        <f>'[1]07'!I71</f>
        <v>0</v>
      </c>
      <c r="I69" s="16">
        <f>'[1]07'!J71</f>
        <v>26</v>
      </c>
      <c r="J69" s="16">
        <f>'[1]07'!K71</f>
        <v>0</v>
      </c>
      <c r="K69" s="15">
        <f t="shared" si="15"/>
        <v>146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'[1]07'!B72</f>
        <v>120</v>
      </c>
      <c r="C70" s="16">
        <f>'[1]07'!C72</f>
        <v>0</v>
      </c>
      <c r="D70" s="16">
        <f>'[1]07'!D72</f>
        <v>200</v>
      </c>
      <c r="E70" s="16">
        <f>'[1]07'!E72</f>
        <v>0</v>
      </c>
      <c r="F70" s="15">
        <f t="shared" si="17"/>
        <v>320</v>
      </c>
      <c r="G70" s="15">
        <f>'[1]07'!H72</f>
        <v>120</v>
      </c>
      <c r="H70" s="16">
        <f>'[1]07'!I72</f>
        <v>0</v>
      </c>
      <c r="I70" s="16">
        <f>'[1]07'!J72</f>
        <v>26</v>
      </c>
      <c r="J70" s="16">
        <f>'[1]07'!K72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'[1]07'!B73</f>
        <v>120</v>
      </c>
      <c r="C71" s="16">
        <f>'[1]07'!C73</f>
        <v>0</v>
      </c>
      <c r="D71" s="16">
        <f>'[1]07'!D73</f>
        <v>200</v>
      </c>
      <c r="E71" s="16">
        <f>'[1]07'!E73</f>
        <v>0</v>
      </c>
      <c r="F71" s="15">
        <f t="shared" si="17"/>
        <v>320</v>
      </c>
      <c r="G71" s="15">
        <f>'[1]07'!H73</f>
        <v>120</v>
      </c>
      <c r="H71" s="16">
        <f>'[1]07'!I73</f>
        <v>0</v>
      </c>
      <c r="I71" s="16">
        <f>'[1]07'!J73</f>
        <v>26</v>
      </c>
      <c r="J71" s="16">
        <f>'[1]07'!K73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'[1]07'!B74</f>
        <v>120</v>
      </c>
      <c r="C72" s="16">
        <f>'[1]07'!C74</f>
        <v>0</v>
      </c>
      <c r="D72" s="16">
        <f>'[1]07'!D74</f>
        <v>200</v>
      </c>
      <c r="E72" s="16">
        <f>'[1]07'!E74</f>
        <v>0</v>
      </c>
      <c r="F72" s="15">
        <f t="shared" si="17"/>
        <v>320</v>
      </c>
      <c r="G72" s="15">
        <f>'[1]07'!H74</f>
        <v>120</v>
      </c>
      <c r="H72" s="16">
        <f>'[1]07'!I74</f>
        <v>0</v>
      </c>
      <c r="I72" s="16">
        <f>'[1]07'!J74</f>
        <v>26</v>
      </c>
      <c r="J72" s="16">
        <f>'[1]07'!K74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'[1]07'!B75</f>
        <v>120</v>
      </c>
      <c r="C73" s="16">
        <f>'[1]07'!C75</f>
        <v>0</v>
      </c>
      <c r="D73" s="16">
        <f>'[1]07'!D75</f>
        <v>200</v>
      </c>
      <c r="E73" s="16">
        <f>'[1]07'!E75</f>
        <v>0</v>
      </c>
      <c r="F73" s="15">
        <f t="shared" si="17"/>
        <v>320</v>
      </c>
      <c r="G73" s="15">
        <f>'[1]07'!H75</f>
        <v>120</v>
      </c>
      <c r="H73" s="16">
        <f>'[1]07'!I75</f>
        <v>0</v>
      </c>
      <c r="I73" s="16">
        <f>'[1]07'!J75</f>
        <v>26</v>
      </c>
      <c r="J73" s="16">
        <f>'[1]07'!K75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'[1]07'!B76</f>
        <v>120</v>
      </c>
      <c r="C74" s="16">
        <f>'[1]07'!C76</f>
        <v>0</v>
      </c>
      <c r="D74" s="16">
        <f>'[1]07'!D76</f>
        <v>200</v>
      </c>
      <c r="E74" s="16">
        <f>'[1]07'!E76</f>
        <v>0</v>
      </c>
      <c r="F74" s="15">
        <f t="shared" si="17"/>
        <v>320</v>
      </c>
      <c r="G74" s="15">
        <f>'[1]07'!H76</f>
        <v>120</v>
      </c>
      <c r="H74" s="16">
        <f>'[1]07'!I76</f>
        <v>0</v>
      </c>
      <c r="I74" s="16">
        <f>'[1]07'!J76</f>
        <v>26</v>
      </c>
      <c r="J74" s="16">
        <f>'[1]07'!K76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'[1]07'!B77</f>
        <v>120</v>
      </c>
      <c r="C75" s="16">
        <f>'[1]07'!C77</f>
        <v>0</v>
      </c>
      <c r="D75" s="16">
        <f>'[1]07'!D77</f>
        <v>200</v>
      </c>
      <c r="E75" s="16">
        <f>'[1]07'!E77</f>
        <v>0</v>
      </c>
      <c r="F75" s="15">
        <f t="shared" si="17"/>
        <v>320</v>
      </c>
      <c r="G75" s="15">
        <f>'[1]07'!H77</f>
        <v>120</v>
      </c>
      <c r="H75" s="16">
        <f>'[1]07'!I77</f>
        <v>0</v>
      </c>
      <c r="I75" s="16">
        <f>'[1]07'!J77</f>
        <v>26</v>
      </c>
      <c r="J75" s="16">
        <f>'[1]07'!K77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'[1]07'!B78</f>
        <v>120</v>
      </c>
      <c r="C76" s="16">
        <f>'[1]07'!C78</f>
        <v>0</v>
      </c>
      <c r="D76" s="16">
        <f>'[1]07'!D78</f>
        <v>200</v>
      </c>
      <c r="E76" s="16">
        <f>'[1]07'!E78</f>
        <v>0</v>
      </c>
      <c r="F76" s="15">
        <f t="shared" si="17"/>
        <v>320</v>
      </c>
      <c r="G76" s="15">
        <f>'[1]07'!H78</f>
        <v>120</v>
      </c>
      <c r="H76" s="16">
        <f>'[1]07'!I78</f>
        <v>0</v>
      </c>
      <c r="I76" s="16">
        <f>'[1]07'!J78</f>
        <v>28</v>
      </c>
      <c r="J76" s="16">
        <f>'[1]07'!K78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'[1]07'!B79</f>
        <v>120</v>
      </c>
      <c r="C77" s="16">
        <f>'[1]07'!C79</f>
        <v>0</v>
      </c>
      <c r="D77" s="16">
        <f>'[1]07'!D79</f>
        <v>200</v>
      </c>
      <c r="E77" s="16">
        <f>'[1]07'!E79</f>
        <v>0</v>
      </c>
      <c r="F77" s="15">
        <f t="shared" si="17"/>
        <v>320</v>
      </c>
      <c r="G77" s="15">
        <f>'[1]07'!H79</f>
        <v>120</v>
      </c>
      <c r="H77" s="16">
        <f>'[1]07'!I79</f>
        <v>0</v>
      </c>
      <c r="I77" s="16">
        <f>'[1]07'!J79</f>
        <v>28</v>
      </c>
      <c r="J77" s="16">
        <f>'[1]07'!K79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'[1]07'!B80</f>
        <v>120</v>
      </c>
      <c r="C78" s="16">
        <f>'[1]07'!C80</f>
        <v>0</v>
      </c>
      <c r="D78" s="16">
        <f>'[1]07'!D80</f>
        <v>200</v>
      </c>
      <c r="E78" s="16">
        <f>'[1]07'!E80</f>
        <v>0</v>
      </c>
      <c r="F78" s="15">
        <f t="shared" si="17"/>
        <v>320</v>
      </c>
      <c r="G78" s="15">
        <f>'[1]07'!H80</f>
        <v>120</v>
      </c>
      <c r="H78" s="16">
        <f>'[1]07'!I80</f>
        <v>0</v>
      </c>
      <c r="I78" s="16">
        <f>'[1]07'!J80</f>
        <v>28</v>
      </c>
      <c r="J78" s="16">
        <f>'[1]07'!K80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'[1]07'!B81</f>
        <v>120</v>
      </c>
      <c r="C79" s="16">
        <f>'[1]07'!C81</f>
        <v>0</v>
      </c>
      <c r="D79" s="16">
        <f>'[1]07'!D81</f>
        <v>200</v>
      </c>
      <c r="E79" s="16">
        <f>'[1]07'!E81</f>
        <v>0</v>
      </c>
      <c r="F79" s="15">
        <f t="shared" si="17"/>
        <v>320</v>
      </c>
      <c r="G79" s="15">
        <f>'[1]07'!H81</f>
        <v>120</v>
      </c>
      <c r="H79" s="16">
        <f>'[1]07'!I81</f>
        <v>0</v>
      </c>
      <c r="I79" s="16">
        <f>'[1]07'!J81</f>
        <v>28</v>
      </c>
      <c r="J79" s="16">
        <f>'[1]07'!K81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'[1]07'!B82</f>
        <v>120</v>
      </c>
      <c r="C80" s="16">
        <f>'[1]07'!C82</f>
        <v>0</v>
      </c>
      <c r="D80" s="16">
        <f>'[1]07'!D82</f>
        <v>200</v>
      </c>
      <c r="E80" s="16">
        <f>'[1]07'!E82</f>
        <v>0</v>
      </c>
      <c r="F80" s="15">
        <f t="shared" si="17"/>
        <v>320</v>
      </c>
      <c r="G80" s="15">
        <f>'[1]07'!H82</f>
        <v>120</v>
      </c>
      <c r="H80" s="16">
        <f>'[1]07'!I82</f>
        <v>0</v>
      </c>
      <c r="I80" s="16">
        <f>'[1]07'!J82</f>
        <v>28</v>
      </c>
      <c r="J80" s="16">
        <f>'[1]07'!K82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'[1]07'!B83</f>
        <v>120</v>
      </c>
      <c r="C81" s="16">
        <f>'[1]07'!C83</f>
        <v>0</v>
      </c>
      <c r="D81" s="16">
        <f>'[1]07'!D83</f>
        <v>200</v>
      </c>
      <c r="E81" s="16">
        <f>'[1]07'!E83</f>
        <v>0</v>
      </c>
      <c r="F81" s="15">
        <f t="shared" si="17"/>
        <v>320</v>
      </c>
      <c r="G81" s="15">
        <f>'[1]07'!H83</f>
        <v>120</v>
      </c>
      <c r="H81" s="16">
        <f>'[1]07'!I83</f>
        <v>0</v>
      </c>
      <c r="I81" s="16">
        <f>'[1]07'!J83</f>
        <v>28</v>
      </c>
      <c r="J81" s="16">
        <f>'[1]07'!K83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'[1]07'!B84</f>
        <v>120</v>
      </c>
      <c r="C82" s="16">
        <f>'[1]07'!C84</f>
        <v>0</v>
      </c>
      <c r="D82" s="16">
        <f>'[1]07'!D84</f>
        <v>200</v>
      </c>
      <c r="E82" s="16">
        <f>'[1]07'!E84</f>
        <v>0</v>
      </c>
      <c r="F82" s="15">
        <f t="shared" si="17"/>
        <v>320</v>
      </c>
      <c r="G82" s="15">
        <f>'[1]07'!H84</f>
        <v>120</v>
      </c>
      <c r="H82" s="16">
        <f>'[1]07'!I84</f>
        <v>0</v>
      </c>
      <c r="I82" s="16">
        <f>'[1]07'!J84</f>
        <v>28</v>
      </c>
      <c r="J82" s="16">
        <f>'[1]07'!K84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'[1]07'!B85</f>
        <v>120</v>
      </c>
      <c r="C83" s="16">
        <f>'[1]07'!C85</f>
        <v>0</v>
      </c>
      <c r="D83" s="16">
        <f>'[1]07'!D85</f>
        <v>200</v>
      </c>
      <c r="E83" s="16">
        <f>'[1]07'!E85</f>
        <v>0</v>
      </c>
      <c r="F83" s="15">
        <f t="shared" si="17"/>
        <v>320</v>
      </c>
      <c r="G83" s="15">
        <f>'[1]07'!H85</f>
        <v>120</v>
      </c>
      <c r="H83" s="16">
        <f>'[1]07'!I85</f>
        <v>0</v>
      </c>
      <c r="I83" s="16">
        <f>'[1]07'!J85</f>
        <v>28</v>
      </c>
      <c r="J83" s="16">
        <f>'[1]07'!K85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'[1]07'!B86</f>
        <v>120</v>
      </c>
      <c r="C84" s="16">
        <f>'[1]07'!C86</f>
        <v>0</v>
      </c>
      <c r="D84" s="16">
        <f>'[1]07'!D86</f>
        <v>200</v>
      </c>
      <c r="E84" s="16">
        <f>'[1]07'!E86</f>
        <v>0</v>
      </c>
      <c r="F84" s="15">
        <f t="shared" si="17"/>
        <v>320</v>
      </c>
      <c r="G84" s="15">
        <f>'[1]07'!H86</f>
        <v>120</v>
      </c>
      <c r="H84" s="16">
        <f>'[1]07'!I86</f>
        <v>0</v>
      </c>
      <c r="I84" s="16">
        <f>'[1]07'!J86</f>
        <v>30</v>
      </c>
      <c r="J84" s="16">
        <f>'[1]07'!K86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'[1]07'!B87</f>
        <v>120</v>
      </c>
      <c r="C85" s="16">
        <f>'[1]07'!C87</f>
        <v>0</v>
      </c>
      <c r="D85" s="16">
        <f>'[1]07'!D87</f>
        <v>200</v>
      </c>
      <c r="E85" s="16">
        <f>'[1]07'!E87</f>
        <v>0</v>
      </c>
      <c r="F85" s="15">
        <f t="shared" si="17"/>
        <v>320</v>
      </c>
      <c r="G85" s="15">
        <f>'[1]07'!H87</f>
        <v>120</v>
      </c>
      <c r="H85" s="16">
        <f>'[1]07'!I87</f>
        <v>0</v>
      </c>
      <c r="I85" s="16">
        <f>'[1]07'!J87</f>
        <v>30</v>
      </c>
      <c r="J85" s="16">
        <f>'[1]07'!K87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'[1]07'!B88</f>
        <v>120</v>
      </c>
      <c r="C86" s="16">
        <f>'[1]07'!C88</f>
        <v>0</v>
      </c>
      <c r="D86" s="16">
        <f>'[1]07'!D88</f>
        <v>200</v>
      </c>
      <c r="E86" s="16">
        <f>'[1]07'!E88</f>
        <v>0</v>
      </c>
      <c r="F86" s="15">
        <f t="shared" si="17"/>
        <v>320</v>
      </c>
      <c r="G86" s="15">
        <f>'[1]07'!H88</f>
        <v>120</v>
      </c>
      <c r="H86" s="16">
        <f>'[1]07'!I88</f>
        <v>0</v>
      </c>
      <c r="I86" s="16">
        <f>'[1]07'!J88</f>
        <v>30</v>
      </c>
      <c r="J86" s="16">
        <f>'[1]07'!K88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'[1]07'!B89</f>
        <v>120</v>
      </c>
      <c r="C87" s="16">
        <f>'[1]07'!C89</f>
        <v>0</v>
      </c>
      <c r="D87" s="16">
        <f>'[1]07'!D89</f>
        <v>200</v>
      </c>
      <c r="E87" s="16">
        <f>'[1]07'!E89</f>
        <v>0</v>
      </c>
      <c r="F87" s="15">
        <f t="shared" si="17"/>
        <v>320</v>
      </c>
      <c r="G87" s="15">
        <f>'[1]07'!H89</f>
        <v>120</v>
      </c>
      <c r="H87" s="16">
        <f>'[1]07'!I89</f>
        <v>0</v>
      </c>
      <c r="I87" s="16">
        <f>'[1]07'!J89</f>
        <v>30</v>
      </c>
      <c r="J87" s="16">
        <f>'[1]07'!K89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'[1]07'!B90</f>
        <v>120</v>
      </c>
      <c r="C88" s="16">
        <f>'[1]07'!C90</f>
        <v>0</v>
      </c>
      <c r="D88" s="16">
        <f>'[1]07'!D90</f>
        <v>200</v>
      </c>
      <c r="E88" s="16">
        <f>'[1]07'!E90</f>
        <v>0</v>
      </c>
      <c r="F88" s="15">
        <f t="shared" si="17"/>
        <v>320</v>
      </c>
      <c r="G88" s="15">
        <f>'[1]07'!H90</f>
        <v>120</v>
      </c>
      <c r="H88" s="16">
        <f>'[1]07'!I90</f>
        <v>0</v>
      </c>
      <c r="I88" s="16">
        <f>'[1]07'!J90</f>
        <v>30</v>
      </c>
      <c r="J88" s="16">
        <f>'[1]07'!K90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'[1]07'!B91</f>
        <v>120</v>
      </c>
      <c r="C89" s="16">
        <f>'[1]07'!C91</f>
        <v>0</v>
      </c>
      <c r="D89" s="16">
        <f>'[1]07'!D91</f>
        <v>200</v>
      </c>
      <c r="E89" s="16">
        <f>'[1]07'!E91</f>
        <v>0</v>
      </c>
      <c r="F89" s="15">
        <f t="shared" si="17"/>
        <v>320</v>
      </c>
      <c r="G89" s="15">
        <f>'[1]07'!H91</f>
        <v>120</v>
      </c>
      <c r="H89" s="16">
        <f>'[1]07'!I91</f>
        <v>0</v>
      </c>
      <c r="I89" s="16">
        <f>'[1]07'!J91</f>
        <v>30</v>
      </c>
      <c r="J89" s="16">
        <f>'[1]07'!K91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'[1]07'!B92</f>
        <v>120</v>
      </c>
      <c r="C90" s="16">
        <f>'[1]07'!C92</f>
        <v>0</v>
      </c>
      <c r="D90" s="16">
        <f>'[1]07'!D92</f>
        <v>200</v>
      </c>
      <c r="E90" s="16">
        <f>'[1]07'!E92</f>
        <v>0</v>
      </c>
      <c r="F90" s="15">
        <f t="shared" si="17"/>
        <v>320</v>
      </c>
      <c r="G90" s="15">
        <f>'[1]07'!H92</f>
        <v>120</v>
      </c>
      <c r="H90" s="16">
        <f>'[1]07'!I92</f>
        <v>0</v>
      </c>
      <c r="I90" s="16">
        <f>'[1]07'!J92</f>
        <v>30</v>
      </c>
      <c r="J90" s="16">
        <f>'[1]07'!K92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'[1]07'!B93</f>
        <v>120</v>
      </c>
      <c r="C91" s="16">
        <f>'[1]07'!C93</f>
        <v>0</v>
      </c>
      <c r="D91" s="16">
        <f>'[1]07'!D93</f>
        <v>200</v>
      </c>
      <c r="E91" s="16">
        <f>'[1]07'!E93</f>
        <v>0</v>
      </c>
      <c r="F91" s="15">
        <f t="shared" si="17"/>
        <v>320</v>
      </c>
      <c r="G91" s="15">
        <f>'[1]07'!H93</f>
        <v>120</v>
      </c>
      <c r="H91" s="16">
        <f>'[1]07'!I93</f>
        <v>0</v>
      </c>
      <c r="I91" s="16">
        <f>'[1]07'!J93</f>
        <v>32</v>
      </c>
      <c r="J91" s="16">
        <f>'[1]07'!K93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'[1]07'!B94</f>
        <v>120</v>
      </c>
      <c r="C92" s="16">
        <f>'[1]07'!C94</f>
        <v>0</v>
      </c>
      <c r="D92" s="16">
        <f>'[1]07'!D94</f>
        <v>200</v>
      </c>
      <c r="E92" s="16">
        <f>'[1]07'!E94</f>
        <v>0</v>
      </c>
      <c r="F92" s="15">
        <f t="shared" si="17"/>
        <v>320</v>
      </c>
      <c r="G92" s="15">
        <f>'[1]07'!H94</f>
        <v>120</v>
      </c>
      <c r="H92" s="16">
        <f>'[1]07'!I94</f>
        <v>0</v>
      </c>
      <c r="I92" s="16">
        <f>'[1]07'!J94</f>
        <v>32</v>
      </c>
      <c r="J92" s="16">
        <f>'[1]07'!K94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'[1]07'!B95</f>
        <v>120</v>
      </c>
      <c r="C93" s="16">
        <f>'[1]07'!C95</f>
        <v>0</v>
      </c>
      <c r="D93" s="16">
        <f>'[1]07'!D95</f>
        <v>200</v>
      </c>
      <c r="E93" s="16">
        <f>'[1]07'!E95</f>
        <v>0</v>
      </c>
      <c r="F93" s="15">
        <f t="shared" si="17"/>
        <v>320</v>
      </c>
      <c r="G93" s="15">
        <f>'[1]07'!H95</f>
        <v>120</v>
      </c>
      <c r="H93" s="16">
        <f>'[1]07'!I95</f>
        <v>0</v>
      </c>
      <c r="I93" s="16">
        <f>'[1]07'!J95</f>
        <v>32</v>
      </c>
      <c r="J93" s="16">
        <f>'[1]07'!K95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'[1]07'!B96</f>
        <v>120</v>
      </c>
      <c r="C94" s="16">
        <f>'[1]07'!C96</f>
        <v>0</v>
      </c>
      <c r="D94" s="16">
        <f>'[1]07'!D96</f>
        <v>200</v>
      </c>
      <c r="E94" s="16">
        <f>'[1]07'!E96</f>
        <v>0</v>
      </c>
      <c r="F94" s="15">
        <f t="shared" si="17"/>
        <v>320</v>
      </c>
      <c r="G94" s="15">
        <f>'[1]07'!H96</f>
        <v>120</v>
      </c>
      <c r="H94" s="16">
        <f>'[1]07'!I96</f>
        <v>0</v>
      </c>
      <c r="I94" s="16">
        <f>'[1]07'!J96</f>
        <v>32</v>
      </c>
      <c r="J94" s="16">
        <f>'[1]07'!K96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'[1]07'!B97</f>
        <v>120</v>
      </c>
      <c r="C95" s="16">
        <f>'[1]07'!C97</f>
        <v>0</v>
      </c>
      <c r="D95" s="16">
        <f>'[1]07'!D97</f>
        <v>200</v>
      </c>
      <c r="E95" s="16">
        <f>'[1]07'!E97</f>
        <v>0</v>
      </c>
      <c r="F95" s="15">
        <f t="shared" si="17"/>
        <v>320</v>
      </c>
      <c r="G95" s="15">
        <f>'[1]07'!H97</f>
        <v>120</v>
      </c>
      <c r="H95" s="16">
        <f>'[1]07'!I97</f>
        <v>0</v>
      </c>
      <c r="I95" s="16">
        <f>'[1]07'!J97</f>
        <v>32</v>
      </c>
      <c r="J95" s="16">
        <f>'[1]07'!K97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'[1]07'!B98</f>
        <v>120</v>
      </c>
      <c r="C96" s="16">
        <f>'[1]07'!C98</f>
        <v>0</v>
      </c>
      <c r="D96" s="16">
        <f>'[1]07'!D98</f>
        <v>200</v>
      </c>
      <c r="E96" s="16">
        <f>'[1]07'!E98</f>
        <v>0</v>
      </c>
      <c r="F96" s="15">
        <f t="shared" si="17"/>
        <v>320</v>
      </c>
      <c r="G96" s="15">
        <f>'[1]07'!H98</f>
        <v>120</v>
      </c>
      <c r="H96" s="16">
        <f>'[1]07'!I98</f>
        <v>0</v>
      </c>
      <c r="I96" s="16">
        <f>'[1]07'!J98</f>
        <v>32</v>
      </c>
      <c r="J96" s="16">
        <f>'[1]07'!K98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'[1]07'!B99</f>
        <v>120</v>
      </c>
      <c r="C97" s="16">
        <f>'[1]07'!C99</f>
        <v>0</v>
      </c>
      <c r="D97" s="16">
        <f>'[1]07'!D99</f>
        <v>200</v>
      </c>
      <c r="E97" s="16">
        <f>'[1]07'!E99</f>
        <v>0</v>
      </c>
      <c r="F97" s="15">
        <f t="shared" si="17"/>
        <v>320</v>
      </c>
      <c r="G97" s="15">
        <f>'[1]07'!H99</f>
        <v>120</v>
      </c>
      <c r="H97" s="16">
        <f>'[1]07'!I99</f>
        <v>0</v>
      </c>
      <c r="I97" s="16">
        <f>'[1]07'!J99</f>
        <v>32</v>
      </c>
      <c r="J97" s="16">
        <f>'[1]07'!K99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'[1]07'!B100</f>
        <v>120</v>
      </c>
      <c r="C98" s="16">
        <f>'[1]07'!C100</f>
        <v>0</v>
      </c>
      <c r="D98" s="16">
        <f>'[1]07'!D100</f>
        <v>200</v>
      </c>
      <c r="E98" s="16">
        <f>'[1]07'!E100</f>
        <v>0</v>
      </c>
      <c r="F98" s="15">
        <f t="shared" si="17"/>
        <v>320</v>
      </c>
      <c r="G98" s="15">
        <f>'[1]07'!H100</f>
        <v>120</v>
      </c>
      <c r="H98" s="16">
        <f>'[1]07'!I100</f>
        <v>0</v>
      </c>
      <c r="I98" s="16">
        <f>'[1]07'!J100</f>
        <v>32</v>
      </c>
      <c r="J98" s="16">
        <f>'[1]07'!K100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0.69074999999999998</v>
      </c>
      <c r="J99" s="15">
        <f t="shared" si="18"/>
        <v>0</v>
      </c>
      <c r="K99" s="15">
        <f t="shared" si="18"/>
        <v>3.5707499999999999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0.69074999999999998</v>
      </c>
      <c r="P99" s="15">
        <f t="shared" si="18"/>
        <v>0</v>
      </c>
      <c r="Q99" s="15">
        <f t="shared" si="18"/>
        <v>3.5707499999999999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'[2]07'!B5</f>
        <v>84</v>
      </c>
      <c r="C3" s="202">
        <f>'[2]07'!C5</f>
        <v>0</v>
      </c>
      <c r="D3" s="202">
        <f>'[2]07'!D5</f>
        <v>0</v>
      </c>
      <c r="E3" s="202">
        <f>'[2]07'!E5</f>
        <v>0</v>
      </c>
      <c r="F3" s="15">
        <f>SUM(B3:E3)</f>
        <v>84</v>
      </c>
      <c r="G3" s="201">
        <f>'[2]07'!H5</f>
        <v>35</v>
      </c>
      <c r="H3" s="202">
        <f>'[2]07'!I5</f>
        <v>0</v>
      </c>
      <c r="I3" s="202">
        <f>'[2]07'!J5</f>
        <v>0</v>
      </c>
      <c r="J3" s="202">
        <f>'[2]07'!K5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'[2]07'!B6</f>
        <v>84</v>
      </c>
      <c r="C4" s="202">
        <f>'[2]07'!C6</f>
        <v>0</v>
      </c>
      <c r="D4" s="202">
        <f>'[2]07'!D6</f>
        <v>0</v>
      </c>
      <c r="E4" s="202">
        <f>'[2]07'!E6</f>
        <v>0</v>
      </c>
      <c r="F4" s="15">
        <f>SUM(B4:E4)</f>
        <v>84</v>
      </c>
      <c r="G4" s="201">
        <f>'[2]07'!H6</f>
        <v>35</v>
      </c>
      <c r="H4" s="202">
        <f>'[2]07'!I6</f>
        <v>0</v>
      </c>
      <c r="I4" s="202">
        <f>'[2]07'!J6</f>
        <v>0</v>
      </c>
      <c r="J4" s="202">
        <f>'[2]07'!K6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'[2]07'!B7</f>
        <v>84</v>
      </c>
      <c r="C5" s="202">
        <f>'[2]07'!C7</f>
        <v>0</v>
      </c>
      <c r="D5" s="202">
        <f>'[2]07'!D7</f>
        <v>0</v>
      </c>
      <c r="E5" s="202">
        <f>'[2]07'!E7</f>
        <v>0</v>
      </c>
      <c r="F5" s="15">
        <f t="shared" ref="F5:F68" si="6">SUM(B5:E5)</f>
        <v>84</v>
      </c>
      <c r="G5" s="201">
        <f>'[2]07'!H7</f>
        <v>35</v>
      </c>
      <c r="H5" s="202">
        <f>'[2]07'!I7</f>
        <v>0</v>
      </c>
      <c r="I5" s="202">
        <f>'[2]07'!J7</f>
        <v>0</v>
      </c>
      <c r="J5" s="202">
        <f>'[2]07'!K7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'[2]07'!B8</f>
        <v>84</v>
      </c>
      <c r="C6" s="202">
        <f>'[2]07'!C8</f>
        <v>0</v>
      </c>
      <c r="D6" s="202">
        <f>'[2]07'!D8</f>
        <v>0</v>
      </c>
      <c r="E6" s="202">
        <f>'[2]07'!E8</f>
        <v>0</v>
      </c>
      <c r="F6" s="15">
        <f t="shared" si="6"/>
        <v>84</v>
      </c>
      <c r="G6" s="201">
        <f>'[2]07'!H8</f>
        <v>35</v>
      </c>
      <c r="H6" s="202">
        <f>'[2]07'!I8</f>
        <v>0</v>
      </c>
      <c r="I6" s="202">
        <f>'[2]07'!J8</f>
        <v>0</v>
      </c>
      <c r="J6" s="202">
        <f>'[2]07'!K8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'[2]07'!B9</f>
        <v>84</v>
      </c>
      <c r="C7" s="202">
        <f>'[2]07'!C9</f>
        <v>0</v>
      </c>
      <c r="D7" s="202">
        <f>'[2]07'!D9</f>
        <v>0</v>
      </c>
      <c r="E7" s="202">
        <f>'[2]07'!E9</f>
        <v>0</v>
      </c>
      <c r="F7" s="15">
        <f t="shared" si="6"/>
        <v>84</v>
      </c>
      <c r="G7" s="201">
        <f>'[2]07'!H9</f>
        <v>35</v>
      </c>
      <c r="H7" s="202">
        <f>'[2]07'!I9</f>
        <v>0</v>
      </c>
      <c r="I7" s="202">
        <f>'[2]07'!J9</f>
        <v>0</v>
      </c>
      <c r="J7" s="202">
        <f>'[2]07'!K9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'[2]07'!B10</f>
        <v>84</v>
      </c>
      <c r="C8" s="202">
        <f>'[2]07'!C10</f>
        <v>0</v>
      </c>
      <c r="D8" s="202">
        <f>'[2]07'!D10</f>
        <v>0</v>
      </c>
      <c r="E8" s="202">
        <f>'[2]07'!E10</f>
        <v>0</v>
      </c>
      <c r="F8" s="15">
        <f t="shared" si="6"/>
        <v>84</v>
      </c>
      <c r="G8" s="201">
        <f>'[2]07'!H10</f>
        <v>35</v>
      </c>
      <c r="H8" s="202">
        <f>'[2]07'!I10</f>
        <v>0</v>
      </c>
      <c r="I8" s="202">
        <f>'[2]07'!J10</f>
        <v>0</v>
      </c>
      <c r="J8" s="202">
        <f>'[2]07'!K10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'[2]07'!B11</f>
        <v>84</v>
      </c>
      <c r="C9" s="202">
        <f>'[2]07'!C11</f>
        <v>0</v>
      </c>
      <c r="D9" s="202">
        <f>'[2]07'!D11</f>
        <v>0</v>
      </c>
      <c r="E9" s="202">
        <f>'[2]07'!E11</f>
        <v>0</v>
      </c>
      <c r="F9" s="15">
        <f t="shared" si="6"/>
        <v>84</v>
      </c>
      <c r="G9" s="201">
        <f>'[2]07'!H11</f>
        <v>35</v>
      </c>
      <c r="H9" s="202">
        <f>'[2]07'!I11</f>
        <v>0</v>
      </c>
      <c r="I9" s="202">
        <f>'[2]07'!J11</f>
        <v>0</v>
      </c>
      <c r="J9" s="202">
        <f>'[2]07'!K11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'[2]07'!B12</f>
        <v>84</v>
      </c>
      <c r="C10" s="202">
        <f>'[2]07'!C12</f>
        <v>0</v>
      </c>
      <c r="D10" s="202">
        <f>'[2]07'!D12</f>
        <v>0</v>
      </c>
      <c r="E10" s="202">
        <f>'[2]07'!E12</f>
        <v>0</v>
      </c>
      <c r="F10" s="15">
        <f t="shared" si="6"/>
        <v>84</v>
      </c>
      <c r="G10" s="201">
        <f>'[2]07'!H12</f>
        <v>35</v>
      </c>
      <c r="H10" s="202">
        <f>'[2]07'!I12</f>
        <v>0</v>
      </c>
      <c r="I10" s="202">
        <f>'[2]07'!J12</f>
        <v>0</v>
      </c>
      <c r="J10" s="202">
        <f>'[2]07'!K12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'[2]07'!B13</f>
        <v>84</v>
      </c>
      <c r="C11" s="202">
        <f>'[2]07'!C13</f>
        <v>0</v>
      </c>
      <c r="D11" s="202">
        <f>'[2]07'!D13</f>
        <v>0</v>
      </c>
      <c r="E11" s="202">
        <f>'[2]07'!E13</f>
        <v>0</v>
      </c>
      <c r="F11" s="15">
        <f t="shared" si="6"/>
        <v>84</v>
      </c>
      <c r="G11" s="201">
        <f>'[2]07'!H13</f>
        <v>35</v>
      </c>
      <c r="H11" s="202">
        <f>'[2]07'!I13</f>
        <v>0</v>
      </c>
      <c r="I11" s="202">
        <f>'[2]07'!J13</f>
        <v>0</v>
      </c>
      <c r="J11" s="202">
        <f>'[2]07'!K13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'[2]07'!B14</f>
        <v>84</v>
      </c>
      <c r="C12" s="202">
        <f>'[2]07'!C14</f>
        <v>0</v>
      </c>
      <c r="D12" s="202">
        <f>'[2]07'!D14</f>
        <v>0</v>
      </c>
      <c r="E12" s="202">
        <f>'[2]07'!E14</f>
        <v>0</v>
      </c>
      <c r="F12" s="15">
        <f t="shared" si="6"/>
        <v>84</v>
      </c>
      <c r="G12" s="201">
        <f>'[2]07'!H14</f>
        <v>34.24</v>
      </c>
      <c r="H12" s="202">
        <f>'[2]07'!I14</f>
        <v>0</v>
      </c>
      <c r="I12" s="202">
        <f>'[2]07'!J14</f>
        <v>0</v>
      </c>
      <c r="J12" s="202">
        <f>'[2]07'!K14</f>
        <v>0</v>
      </c>
      <c r="K12" s="15">
        <f t="shared" si="3"/>
        <v>34.24</v>
      </c>
      <c r="L12" s="18">
        <f>frq!C12</f>
        <v>1</v>
      </c>
      <c r="M12" s="167">
        <f t="shared" si="4"/>
        <v>33.840000000000003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33.840000000000003</v>
      </c>
      <c r="R12" s="18">
        <v>0.4</v>
      </c>
    </row>
    <row r="13" spans="1:18">
      <c r="A13" s="8" t="s">
        <v>55</v>
      </c>
      <c r="B13" s="201">
        <f>'[2]07'!B15</f>
        <v>84</v>
      </c>
      <c r="C13" s="202">
        <f>'[2]07'!C15</f>
        <v>0</v>
      </c>
      <c r="D13" s="202">
        <f>'[2]07'!D15</f>
        <v>0</v>
      </c>
      <c r="E13" s="202">
        <f>'[2]07'!E15</f>
        <v>0</v>
      </c>
      <c r="F13" s="15">
        <f t="shared" si="6"/>
        <v>84</v>
      </c>
      <c r="G13" s="201">
        <f>'[2]07'!H15</f>
        <v>34.29</v>
      </c>
      <c r="H13" s="202">
        <f>'[2]07'!I15</f>
        <v>0</v>
      </c>
      <c r="I13" s="202">
        <f>'[2]07'!J15</f>
        <v>0</v>
      </c>
      <c r="J13" s="202">
        <f>'[2]07'!K15</f>
        <v>0</v>
      </c>
      <c r="K13" s="15">
        <f t="shared" si="3"/>
        <v>34.29</v>
      </c>
      <c r="L13" s="18">
        <f>frq!C13</f>
        <v>1</v>
      </c>
      <c r="M13" s="167">
        <f t="shared" si="4"/>
        <v>33.89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33.89</v>
      </c>
      <c r="R13" s="18">
        <v>0.4</v>
      </c>
    </row>
    <row r="14" spans="1:18">
      <c r="A14" s="8" t="s">
        <v>56</v>
      </c>
      <c r="B14" s="201">
        <f>'[2]07'!B16</f>
        <v>84</v>
      </c>
      <c r="C14" s="202">
        <f>'[2]07'!C16</f>
        <v>0</v>
      </c>
      <c r="D14" s="202">
        <f>'[2]07'!D16</f>
        <v>0</v>
      </c>
      <c r="E14" s="202">
        <f>'[2]07'!E16</f>
        <v>0</v>
      </c>
      <c r="F14" s="15">
        <f t="shared" si="6"/>
        <v>84</v>
      </c>
      <c r="G14" s="201">
        <f>'[2]07'!H16</f>
        <v>35</v>
      </c>
      <c r="H14" s="202">
        <f>'[2]07'!I16</f>
        <v>0</v>
      </c>
      <c r="I14" s="202">
        <f>'[2]07'!J16</f>
        <v>0</v>
      </c>
      <c r="J14" s="202">
        <f>'[2]07'!K16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'[2]07'!B17</f>
        <v>84</v>
      </c>
      <c r="C15" s="202">
        <f>'[2]07'!C17</f>
        <v>0</v>
      </c>
      <c r="D15" s="202">
        <f>'[2]07'!D17</f>
        <v>0</v>
      </c>
      <c r="E15" s="202">
        <f>'[2]07'!E17</f>
        <v>0</v>
      </c>
      <c r="F15" s="15">
        <f t="shared" si="6"/>
        <v>84</v>
      </c>
      <c r="G15" s="201">
        <f>'[2]07'!H17</f>
        <v>35</v>
      </c>
      <c r="H15" s="202">
        <f>'[2]07'!I17</f>
        <v>0</v>
      </c>
      <c r="I15" s="202">
        <f>'[2]07'!J17</f>
        <v>0</v>
      </c>
      <c r="J15" s="202">
        <f>'[2]07'!K17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'[2]07'!B18</f>
        <v>84</v>
      </c>
      <c r="C16" s="202">
        <f>'[2]07'!C18</f>
        <v>0</v>
      </c>
      <c r="D16" s="202">
        <f>'[2]07'!D18</f>
        <v>0</v>
      </c>
      <c r="E16" s="202">
        <f>'[2]07'!E18</f>
        <v>0</v>
      </c>
      <c r="F16" s="15">
        <f t="shared" si="6"/>
        <v>84</v>
      </c>
      <c r="G16" s="201">
        <f>'[2]07'!H18</f>
        <v>35</v>
      </c>
      <c r="H16" s="202">
        <f>'[2]07'!I18</f>
        <v>0</v>
      </c>
      <c r="I16" s="202">
        <f>'[2]07'!J18</f>
        <v>0</v>
      </c>
      <c r="J16" s="202">
        <f>'[2]07'!K18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'[2]07'!B19</f>
        <v>84</v>
      </c>
      <c r="C17" s="202">
        <f>'[2]07'!C19</f>
        <v>0</v>
      </c>
      <c r="D17" s="202">
        <f>'[2]07'!D19</f>
        <v>0</v>
      </c>
      <c r="E17" s="202">
        <f>'[2]07'!E19</f>
        <v>0</v>
      </c>
      <c r="F17" s="15">
        <f t="shared" si="6"/>
        <v>84</v>
      </c>
      <c r="G17" s="201">
        <f>'[2]07'!H19</f>
        <v>35</v>
      </c>
      <c r="H17" s="202">
        <f>'[2]07'!I19</f>
        <v>0</v>
      </c>
      <c r="I17" s="202">
        <f>'[2]07'!J19</f>
        <v>0</v>
      </c>
      <c r="J17" s="202">
        <f>'[2]07'!K19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'[2]07'!B20</f>
        <v>84</v>
      </c>
      <c r="C18" s="202">
        <f>'[2]07'!C20</f>
        <v>0</v>
      </c>
      <c r="D18" s="202">
        <f>'[2]07'!D20</f>
        <v>0</v>
      </c>
      <c r="E18" s="202">
        <f>'[2]07'!E20</f>
        <v>0</v>
      </c>
      <c r="F18" s="15">
        <f t="shared" si="6"/>
        <v>84</v>
      </c>
      <c r="G18" s="201">
        <f>'[2]07'!H20</f>
        <v>35</v>
      </c>
      <c r="H18" s="202">
        <f>'[2]07'!I20</f>
        <v>0</v>
      </c>
      <c r="I18" s="202">
        <f>'[2]07'!J20</f>
        <v>0</v>
      </c>
      <c r="J18" s="202">
        <f>'[2]07'!K20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'[2]07'!B21</f>
        <v>84</v>
      </c>
      <c r="C19" s="202">
        <f>'[2]07'!C21</f>
        <v>0</v>
      </c>
      <c r="D19" s="202">
        <f>'[2]07'!D21</f>
        <v>0</v>
      </c>
      <c r="E19" s="202">
        <f>'[2]07'!E21</f>
        <v>0</v>
      </c>
      <c r="F19" s="15">
        <f t="shared" si="6"/>
        <v>84</v>
      </c>
      <c r="G19" s="201">
        <f>'[2]07'!H21</f>
        <v>35</v>
      </c>
      <c r="H19" s="202">
        <f>'[2]07'!I21</f>
        <v>0</v>
      </c>
      <c r="I19" s="202">
        <f>'[2]07'!J21</f>
        <v>0</v>
      </c>
      <c r="J19" s="202">
        <f>'[2]07'!K21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'[2]07'!B22</f>
        <v>84</v>
      </c>
      <c r="C20" s="202">
        <f>'[2]07'!C22</f>
        <v>0</v>
      </c>
      <c r="D20" s="202">
        <f>'[2]07'!D22</f>
        <v>0</v>
      </c>
      <c r="E20" s="202">
        <f>'[2]07'!E22</f>
        <v>0</v>
      </c>
      <c r="F20" s="15">
        <f t="shared" si="6"/>
        <v>84</v>
      </c>
      <c r="G20" s="201">
        <f>'[2]07'!H22</f>
        <v>35</v>
      </c>
      <c r="H20" s="202">
        <f>'[2]07'!I22</f>
        <v>0</v>
      </c>
      <c r="I20" s="202">
        <f>'[2]07'!J22</f>
        <v>0</v>
      </c>
      <c r="J20" s="202">
        <f>'[2]07'!K22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'[2]07'!B23</f>
        <v>84</v>
      </c>
      <c r="C21" s="202">
        <f>'[2]07'!C23</f>
        <v>0</v>
      </c>
      <c r="D21" s="202">
        <f>'[2]07'!D23</f>
        <v>0</v>
      </c>
      <c r="E21" s="202">
        <f>'[2]07'!E23</f>
        <v>0</v>
      </c>
      <c r="F21" s="15">
        <f t="shared" si="6"/>
        <v>84</v>
      </c>
      <c r="G21" s="201">
        <f>'[2]07'!H23</f>
        <v>35</v>
      </c>
      <c r="H21" s="202">
        <f>'[2]07'!I23</f>
        <v>0</v>
      </c>
      <c r="I21" s="202">
        <f>'[2]07'!J23</f>
        <v>0</v>
      </c>
      <c r="J21" s="202">
        <f>'[2]07'!K23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'[2]07'!B24</f>
        <v>84</v>
      </c>
      <c r="C22" s="202">
        <f>'[2]07'!C24</f>
        <v>0</v>
      </c>
      <c r="D22" s="202">
        <f>'[2]07'!D24</f>
        <v>0</v>
      </c>
      <c r="E22" s="202">
        <f>'[2]07'!E24</f>
        <v>0</v>
      </c>
      <c r="F22" s="15">
        <f t="shared" si="6"/>
        <v>84</v>
      </c>
      <c r="G22" s="201">
        <f>'[2]07'!H24</f>
        <v>35</v>
      </c>
      <c r="H22" s="202">
        <f>'[2]07'!I24</f>
        <v>0</v>
      </c>
      <c r="I22" s="202">
        <f>'[2]07'!J24</f>
        <v>0</v>
      </c>
      <c r="J22" s="202">
        <f>'[2]07'!K24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'[2]07'!B25</f>
        <v>84</v>
      </c>
      <c r="C23" s="202">
        <f>'[2]07'!C25</f>
        <v>0</v>
      </c>
      <c r="D23" s="202">
        <f>'[2]07'!D25</f>
        <v>0</v>
      </c>
      <c r="E23" s="202">
        <f>'[2]07'!E25</f>
        <v>0</v>
      </c>
      <c r="F23" s="15">
        <f t="shared" si="6"/>
        <v>84</v>
      </c>
      <c r="G23" s="201">
        <f>'[2]07'!H25</f>
        <v>35</v>
      </c>
      <c r="H23" s="202">
        <f>'[2]07'!I25</f>
        <v>0</v>
      </c>
      <c r="I23" s="202">
        <f>'[2]07'!J25</f>
        <v>0</v>
      </c>
      <c r="J23" s="202">
        <f>'[2]07'!K25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'[2]07'!B26</f>
        <v>84</v>
      </c>
      <c r="C24" s="202">
        <f>'[2]07'!C26</f>
        <v>0</v>
      </c>
      <c r="D24" s="202">
        <f>'[2]07'!D26</f>
        <v>0</v>
      </c>
      <c r="E24" s="202">
        <f>'[2]07'!E26</f>
        <v>0</v>
      </c>
      <c r="F24" s="15">
        <f t="shared" si="6"/>
        <v>84</v>
      </c>
      <c r="G24" s="201">
        <f>'[2]07'!H26</f>
        <v>35</v>
      </c>
      <c r="H24" s="202">
        <f>'[2]07'!I26</f>
        <v>0</v>
      </c>
      <c r="I24" s="202">
        <f>'[2]07'!J26</f>
        <v>0</v>
      </c>
      <c r="J24" s="202">
        <f>'[2]07'!K26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'[2]07'!B27</f>
        <v>84</v>
      </c>
      <c r="C25" s="202">
        <f>'[2]07'!C27</f>
        <v>0</v>
      </c>
      <c r="D25" s="202">
        <f>'[2]07'!D27</f>
        <v>0</v>
      </c>
      <c r="E25" s="202">
        <f>'[2]07'!E27</f>
        <v>0</v>
      </c>
      <c r="F25" s="15">
        <f t="shared" si="6"/>
        <v>84</v>
      </c>
      <c r="G25" s="201">
        <f>'[2]07'!H27</f>
        <v>35</v>
      </c>
      <c r="H25" s="202">
        <f>'[2]07'!I27</f>
        <v>0</v>
      </c>
      <c r="I25" s="202">
        <f>'[2]07'!J27</f>
        <v>0</v>
      </c>
      <c r="J25" s="202">
        <f>'[2]07'!K27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'[2]07'!B28</f>
        <v>84</v>
      </c>
      <c r="C26" s="202">
        <f>'[2]07'!C28</f>
        <v>0</v>
      </c>
      <c r="D26" s="202">
        <f>'[2]07'!D28</f>
        <v>0</v>
      </c>
      <c r="E26" s="202">
        <f>'[2]07'!E28</f>
        <v>0</v>
      </c>
      <c r="F26" s="15">
        <f t="shared" si="6"/>
        <v>84</v>
      </c>
      <c r="G26" s="201">
        <f>'[2]07'!H28</f>
        <v>35</v>
      </c>
      <c r="H26" s="202">
        <f>'[2]07'!I28</f>
        <v>0</v>
      </c>
      <c r="I26" s="202">
        <f>'[2]07'!J28</f>
        <v>0</v>
      </c>
      <c r="J26" s="202">
        <f>'[2]07'!K28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'[2]07'!B29</f>
        <v>84</v>
      </c>
      <c r="C27" s="202">
        <f>'[2]07'!C29</f>
        <v>0</v>
      </c>
      <c r="D27" s="202">
        <f>'[2]07'!D29</f>
        <v>0</v>
      </c>
      <c r="E27" s="202">
        <f>'[2]07'!E29</f>
        <v>0</v>
      </c>
      <c r="F27" s="15">
        <f t="shared" si="6"/>
        <v>84</v>
      </c>
      <c r="G27" s="201">
        <f>'[2]07'!H29</f>
        <v>35</v>
      </c>
      <c r="H27" s="202">
        <f>'[2]07'!I29</f>
        <v>0</v>
      </c>
      <c r="I27" s="202">
        <f>'[2]07'!J29</f>
        <v>0</v>
      </c>
      <c r="J27" s="202">
        <f>'[2]07'!K29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'[2]07'!B30</f>
        <v>84</v>
      </c>
      <c r="C28" s="202">
        <f>'[2]07'!C30</f>
        <v>0</v>
      </c>
      <c r="D28" s="202">
        <f>'[2]07'!D30</f>
        <v>0</v>
      </c>
      <c r="E28" s="202">
        <f>'[2]07'!E30</f>
        <v>0</v>
      </c>
      <c r="F28" s="15">
        <f t="shared" si="6"/>
        <v>84</v>
      </c>
      <c r="G28" s="201">
        <f>'[2]07'!H30</f>
        <v>36</v>
      </c>
      <c r="H28" s="202">
        <f>'[2]07'!I30</f>
        <v>0</v>
      </c>
      <c r="I28" s="202">
        <f>'[2]07'!J30</f>
        <v>0</v>
      </c>
      <c r="J28" s="202">
        <f>'[2]07'!K30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'[2]07'!B31</f>
        <v>84</v>
      </c>
      <c r="C29" s="202">
        <f>'[2]07'!C31</f>
        <v>0</v>
      </c>
      <c r="D29" s="202">
        <f>'[2]07'!D31</f>
        <v>0</v>
      </c>
      <c r="E29" s="202">
        <f>'[2]07'!E31</f>
        <v>0</v>
      </c>
      <c r="F29" s="15">
        <f t="shared" si="6"/>
        <v>84</v>
      </c>
      <c r="G29" s="201">
        <f>'[2]07'!H31</f>
        <v>36</v>
      </c>
      <c r="H29" s="202">
        <f>'[2]07'!I31</f>
        <v>0</v>
      </c>
      <c r="I29" s="202">
        <f>'[2]07'!J31</f>
        <v>0</v>
      </c>
      <c r="J29" s="202">
        <f>'[2]07'!K31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'[2]07'!B32</f>
        <v>84</v>
      </c>
      <c r="C30" s="202">
        <f>'[2]07'!C32</f>
        <v>0</v>
      </c>
      <c r="D30" s="202">
        <f>'[2]07'!D32</f>
        <v>0</v>
      </c>
      <c r="E30" s="202">
        <f>'[2]07'!E32</f>
        <v>0</v>
      </c>
      <c r="F30" s="15">
        <f t="shared" si="6"/>
        <v>84</v>
      </c>
      <c r="G30" s="201">
        <f>'[2]07'!H32</f>
        <v>36</v>
      </c>
      <c r="H30" s="202">
        <f>'[2]07'!I32</f>
        <v>0</v>
      </c>
      <c r="I30" s="202">
        <f>'[2]07'!J32</f>
        <v>0</v>
      </c>
      <c r="J30" s="202">
        <f>'[2]07'!K32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'[2]07'!B33</f>
        <v>84</v>
      </c>
      <c r="C31" s="202">
        <f>'[2]07'!C33</f>
        <v>0</v>
      </c>
      <c r="D31" s="202">
        <f>'[2]07'!D33</f>
        <v>0</v>
      </c>
      <c r="E31" s="202">
        <f>'[2]07'!E33</f>
        <v>0</v>
      </c>
      <c r="F31" s="15">
        <f t="shared" si="6"/>
        <v>84</v>
      </c>
      <c r="G31" s="201">
        <f>'[2]07'!H33</f>
        <v>36</v>
      </c>
      <c r="H31" s="202">
        <f>'[2]07'!I33</f>
        <v>0</v>
      </c>
      <c r="I31" s="202">
        <f>'[2]07'!J33</f>
        <v>0</v>
      </c>
      <c r="J31" s="202">
        <f>'[2]07'!K33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'[2]07'!B34</f>
        <v>84</v>
      </c>
      <c r="C32" s="202">
        <f>'[2]07'!C34</f>
        <v>0</v>
      </c>
      <c r="D32" s="202">
        <f>'[2]07'!D34</f>
        <v>0</v>
      </c>
      <c r="E32" s="202">
        <f>'[2]07'!E34</f>
        <v>0</v>
      </c>
      <c r="F32" s="15">
        <f t="shared" si="6"/>
        <v>84</v>
      </c>
      <c r="G32" s="201">
        <f>'[2]07'!H34</f>
        <v>36</v>
      </c>
      <c r="H32" s="202">
        <f>'[2]07'!I34</f>
        <v>0</v>
      </c>
      <c r="I32" s="202">
        <f>'[2]07'!J34</f>
        <v>0</v>
      </c>
      <c r="J32" s="202">
        <f>'[2]07'!K34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'[2]07'!B35</f>
        <v>84</v>
      </c>
      <c r="C33" s="202">
        <f>'[2]07'!C35</f>
        <v>0</v>
      </c>
      <c r="D33" s="202">
        <f>'[2]07'!D35</f>
        <v>0</v>
      </c>
      <c r="E33" s="202">
        <f>'[2]07'!E35</f>
        <v>0</v>
      </c>
      <c r="F33" s="15">
        <f t="shared" si="6"/>
        <v>84</v>
      </c>
      <c r="G33" s="201">
        <f>'[2]07'!H35</f>
        <v>36</v>
      </c>
      <c r="H33" s="202">
        <f>'[2]07'!I35</f>
        <v>0</v>
      </c>
      <c r="I33" s="202">
        <f>'[2]07'!J35</f>
        <v>0</v>
      </c>
      <c r="J33" s="202">
        <f>'[2]07'!K35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'[2]07'!B36</f>
        <v>84</v>
      </c>
      <c r="C34" s="202">
        <f>'[2]07'!C36</f>
        <v>0</v>
      </c>
      <c r="D34" s="202">
        <f>'[2]07'!D36</f>
        <v>0</v>
      </c>
      <c r="E34" s="202">
        <f>'[2]07'!E36</f>
        <v>0</v>
      </c>
      <c r="F34" s="15">
        <f t="shared" si="6"/>
        <v>84</v>
      </c>
      <c r="G34" s="201">
        <f>'[2]07'!H36</f>
        <v>35</v>
      </c>
      <c r="H34" s="202">
        <f>'[2]07'!I36</f>
        <v>0</v>
      </c>
      <c r="I34" s="202">
        <f>'[2]07'!J36</f>
        <v>0</v>
      </c>
      <c r="J34" s="202">
        <f>'[2]07'!K36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'[2]07'!B37</f>
        <v>84</v>
      </c>
      <c r="C35" s="202">
        <f>'[2]07'!C37</f>
        <v>0</v>
      </c>
      <c r="D35" s="202">
        <f>'[2]07'!D37</f>
        <v>0</v>
      </c>
      <c r="E35" s="202">
        <f>'[2]07'!E37</f>
        <v>0</v>
      </c>
      <c r="F35" s="15">
        <f t="shared" si="6"/>
        <v>84</v>
      </c>
      <c r="G35" s="201">
        <f>'[2]07'!H37</f>
        <v>35</v>
      </c>
      <c r="H35" s="202">
        <f>'[2]07'!I37</f>
        <v>0</v>
      </c>
      <c r="I35" s="202">
        <f>'[2]07'!J37</f>
        <v>0</v>
      </c>
      <c r="J35" s="202">
        <f>'[2]07'!K37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'[2]07'!B38</f>
        <v>84</v>
      </c>
      <c r="C36" s="202">
        <f>'[2]07'!C38</f>
        <v>0</v>
      </c>
      <c r="D36" s="202">
        <f>'[2]07'!D38</f>
        <v>0</v>
      </c>
      <c r="E36" s="202">
        <f>'[2]07'!E38</f>
        <v>0</v>
      </c>
      <c r="F36" s="15">
        <f t="shared" si="6"/>
        <v>84</v>
      </c>
      <c r="G36" s="201">
        <f>'[2]07'!H38</f>
        <v>35</v>
      </c>
      <c r="H36" s="202">
        <f>'[2]07'!I38</f>
        <v>0</v>
      </c>
      <c r="I36" s="202">
        <f>'[2]07'!J38</f>
        <v>0</v>
      </c>
      <c r="J36" s="202">
        <f>'[2]07'!K38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'[2]07'!B39</f>
        <v>84</v>
      </c>
      <c r="C37" s="202">
        <f>'[2]07'!C39</f>
        <v>0</v>
      </c>
      <c r="D37" s="202">
        <f>'[2]07'!D39</f>
        <v>0</v>
      </c>
      <c r="E37" s="202">
        <f>'[2]07'!E39</f>
        <v>0</v>
      </c>
      <c r="F37" s="15">
        <f t="shared" si="6"/>
        <v>84</v>
      </c>
      <c r="G37" s="201">
        <f>'[2]07'!H39</f>
        <v>35</v>
      </c>
      <c r="H37" s="202">
        <f>'[2]07'!I39</f>
        <v>0</v>
      </c>
      <c r="I37" s="202">
        <f>'[2]07'!J39</f>
        <v>0</v>
      </c>
      <c r="J37" s="202">
        <f>'[2]07'!K39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'[2]07'!B40</f>
        <v>84</v>
      </c>
      <c r="C38" s="202">
        <f>'[2]07'!C40</f>
        <v>0</v>
      </c>
      <c r="D38" s="202">
        <f>'[2]07'!D40</f>
        <v>0</v>
      </c>
      <c r="E38" s="202">
        <f>'[2]07'!E40</f>
        <v>0</v>
      </c>
      <c r="F38" s="15">
        <f t="shared" si="6"/>
        <v>84</v>
      </c>
      <c r="G38" s="201">
        <f>'[2]07'!H40</f>
        <v>35</v>
      </c>
      <c r="H38" s="202">
        <f>'[2]07'!I40</f>
        <v>0</v>
      </c>
      <c r="I38" s="202">
        <f>'[2]07'!J40</f>
        <v>0</v>
      </c>
      <c r="J38" s="202">
        <f>'[2]07'!K40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'[2]07'!B41</f>
        <v>84</v>
      </c>
      <c r="C39" s="202">
        <f>'[2]07'!C41</f>
        <v>0</v>
      </c>
      <c r="D39" s="202">
        <f>'[2]07'!D41</f>
        <v>0</v>
      </c>
      <c r="E39" s="202">
        <f>'[2]07'!E41</f>
        <v>0</v>
      </c>
      <c r="F39" s="15">
        <f t="shared" si="6"/>
        <v>84</v>
      </c>
      <c r="G39" s="201">
        <f>'[2]07'!H41</f>
        <v>35</v>
      </c>
      <c r="H39" s="202">
        <f>'[2]07'!I41</f>
        <v>0</v>
      </c>
      <c r="I39" s="202">
        <f>'[2]07'!J41</f>
        <v>0</v>
      </c>
      <c r="J39" s="202">
        <f>'[2]07'!K41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'[2]07'!B42</f>
        <v>84</v>
      </c>
      <c r="C40" s="202">
        <f>'[2]07'!C42</f>
        <v>0</v>
      </c>
      <c r="D40" s="202">
        <f>'[2]07'!D42</f>
        <v>0</v>
      </c>
      <c r="E40" s="202">
        <f>'[2]07'!E42</f>
        <v>0</v>
      </c>
      <c r="F40" s="15">
        <f t="shared" si="6"/>
        <v>84</v>
      </c>
      <c r="G40" s="201">
        <f>'[2]07'!H42</f>
        <v>35</v>
      </c>
      <c r="H40" s="202">
        <f>'[2]07'!I42</f>
        <v>0</v>
      </c>
      <c r="I40" s="202">
        <f>'[2]07'!J42</f>
        <v>0</v>
      </c>
      <c r="J40" s="202">
        <f>'[2]07'!K42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'[2]07'!B43</f>
        <v>84</v>
      </c>
      <c r="C41" s="202">
        <f>'[2]07'!C43</f>
        <v>0</v>
      </c>
      <c r="D41" s="202">
        <f>'[2]07'!D43</f>
        <v>0</v>
      </c>
      <c r="E41" s="202">
        <f>'[2]07'!E43</f>
        <v>0</v>
      </c>
      <c r="F41" s="15">
        <f t="shared" si="6"/>
        <v>84</v>
      </c>
      <c r="G41" s="201">
        <f>'[2]07'!H43</f>
        <v>35</v>
      </c>
      <c r="H41" s="202">
        <f>'[2]07'!I43</f>
        <v>0</v>
      </c>
      <c r="I41" s="202">
        <f>'[2]07'!J43</f>
        <v>0</v>
      </c>
      <c r="J41" s="202">
        <f>'[2]07'!K43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'[2]07'!B44</f>
        <v>84</v>
      </c>
      <c r="C42" s="202">
        <f>'[2]07'!C44</f>
        <v>0</v>
      </c>
      <c r="D42" s="202">
        <f>'[2]07'!D44</f>
        <v>0</v>
      </c>
      <c r="E42" s="202">
        <f>'[2]07'!E44</f>
        <v>0</v>
      </c>
      <c r="F42" s="15">
        <f t="shared" si="6"/>
        <v>84</v>
      </c>
      <c r="G42" s="201">
        <f>'[2]07'!H44</f>
        <v>35</v>
      </c>
      <c r="H42" s="202">
        <f>'[2]07'!I44</f>
        <v>0</v>
      </c>
      <c r="I42" s="202">
        <f>'[2]07'!J44</f>
        <v>0</v>
      </c>
      <c r="J42" s="202">
        <f>'[2]07'!K44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'[2]07'!B45</f>
        <v>84</v>
      </c>
      <c r="C43" s="202">
        <f>'[2]07'!C45</f>
        <v>0</v>
      </c>
      <c r="D43" s="202">
        <f>'[2]07'!D45</f>
        <v>0</v>
      </c>
      <c r="E43" s="202">
        <f>'[2]07'!E45</f>
        <v>0</v>
      </c>
      <c r="F43" s="15">
        <f t="shared" si="6"/>
        <v>84</v>
      </c>
      <c r="G43" s="201">
        <f>'[2]07'!H45</f>
        <v>34</v>
      </c>
      <c r="H43" s="202">
        <f>'[2]07'!I45</f>
        <v>0</v>
      </c>
      <c r="I43" s="202">
        <f>'[2]07'!J45</f>
        <v>0</v>
      </c>
      <c r="J43" s="202">
        <f>'[2]07'!K45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'[2]07'!B46</f>
        <v>84</v>
      </c>
      <c r="C44" s="202">
        <f>'[2]07'!C46</f>
        <v>0</v>
      </c>
      <c r="D44" s="202">
        <f>'[2]07'!D46</f>
        <v>0</v>
      </c>
      <c r="E44" s="202">
        <f>'[2]07'!E46</f>
        <v>0</v>
      </c>
      <c r="F44" s="15">
        <f t="shared" si="6"/>
        <v>84</v>
      </c>
      <c r="G44" s="201">
        <f>'[2]07'!H46</f>
        <v>34</v>
      </c>
      <c r="H44" s="202">
        <f>'[2]07'!I46</f>
        <v>0</v>
      </c>
      <c r="I44" s="202">
        <f>'[2]07'!J46</f>
        <v>0</v>
      </c>
      <c r="J44" s="202">
        <f>'[2]07'!K46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'[2]07'!B47</f>
        <v>84</v>
      </c>
      <c r="C45" s="202">
        <f>'[2]07'!C47</f>
        <v>0</v>
      </c>
      <c r="D45" s="202">
        <f>'[2]07'!D47</f>
        <v>0</v>
      </c>
      <c r="E45" s="202">
        <f>'[2]07'!E47</f>
        <v>0</v>
      </c>
      <c r="F45" s="15">
        <f t="shared" si="6"/>
        <v>84</v>
      </c>
      <c r="G45" s="201">
        <f>'[2]07'!H47</f>
        <v>34</v>
      </c>
      <c r="H45" s="202">
        <f>'[2]07'!I47</f>
        <v>0</v>
      </c>
      <c r="I45" s="202">
        <f>'[2]07'!J47</f>
        <v>0</v>
      </c>
      <c r="J45" s="202">
        <f>'[2]07'!K47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'[2]07'!B48</f>
        <v>84</v>
      </c>
      <c r="C46" s="202">
        <f>'[2]07'!C48</f>
        <v>0</v>
      </c>
      <c r="D46" s="202">
        <f>'[2]07'!D48</f>
        <v>0</v>
      </c>
      <c r="E46" s="202">
        <f>'[2]07'!E48</f>
        <v>0</v>
      </c>
      <c r="F46" s="15">
        <f t="shared" si="6"/>
        <v>84</v>
      </c>
      <c r="G46" s="201">
        <f>'[2]07'!H48</f>
        <v>34</v>
      </c>
      <c r="H46" s="202">
        <f>'[2]07'!I48</f>
        <v>0</v>
      </c>
      <c r="I46" s="202">
        <f>'[2]07'!J48</f>
        <v>0</v>
      </c>
      <c r="J46" s="202">
        <f>'[2]07'!K48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'[2]07'!B49</f>
        <v>84</v>
      </c>
      <c r="C47" s="202">
        <f>'[2]07'!C49</f>
        <v>0</v>
      </c>
      <c r="D47" s="202">
        <f>'[2]07'!D49</f>
        <v>0</v>
      </c>
      <c r="E47" s="202">
        <f>'[2]07'!E49</f>
        <v>0</v>
      </c>
      <c r="F47" s="15">
        <f t="shared" si="6"/>
        <v>84</v>
      </c>
      <c r="G47" s="201">
        <f>'[2]07'!H49</f>
        <v>34</v>
      </c>
      <c r="H47" s="202">
        <f>'[2]07'!I49</f>
        <v>0</v>
      </c>
      <c r="I47" s="202">
        <f>'[2]07'!J49</f>
        <v>0</v>
      </c>
      <c r="J47" s="202">
        <f>'[2]07'!K49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'[2]07'!B50</f>
        <v>84</v>
      </c>
      <c r="C48" s="202">
        <f>'[2]07'!C50</f>
        <v>0</v>
      </c>
      <c r="D48" s="202">
        <f>'[2]07'!D50</f>
        <v>0</v>
      </c>
      <c r="E48" s="202">
        <f>'[2]07'!E50</f>
        <v>0</v>
      </c>
      <c r="F48" s="15">
        <f t="shared" si="6"/>
        <v>84</v>
      </c>
      <c r="G48" s="201">
        <f>'[2]07'!H50</f>
        <v>34</v>
      </c>
      <c r="H48" s="202">
        <f>'[2]07'!I50</f>
        <v>0</v>
      </c>
      <c r="I48" s="202">
        <f>'[2]07'!J50</f>
        <v>0</v>
      </c>
      <c r="J48" s="202">
        <f>'[2]07'!K50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'[2]07'!B51</f>
        <v>84</v>
      </c>
      <c r="C49" s="202">
        <f>'[2]07'!C51</f>
        <v>0</v>
      </c>
      <c r="D49" s="202">
        <f>'[2]07'!D51</f>
        <v>0</v>
      </c>
      <c r="E49" s="202">
        <f>'[2]07'!E51</f>
        <v>0</v>
      </c>
      <c r="F49" s="15">
        <f t="shared" si="6"/>
        <v>84</v>
      </c>
      <c r="G49" s="201">
        <f>'[2]07'!H51</f>
        <v>34</v>
      </c>
      <c r="H49" s="202">
        <f>'[2]07'!I51</f>
        <v>0</v>
      </c>
      <c r="I49" s="202">
        <f>'[2]07'!J51</f>
        <v>0</v>
      </c>
      <c r="J49" s="202">
        <f>'[2]07'!K51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'[2]07'!B52</f>
        <v>84</v>
      </c>
      <c r="C50" s="202">
        <f>'[2]07'!C52</f>
        <v>0</v>
      </c>
      <c r="D50" s="202">
        <f>'[2]07'!D52</f>
        <v>0</v>
      </c>
      <c r="E50" s="202">
        <f>'[2]07'!E52</f>
        <v>0</v>
      </c>
      <c r="F50" s="15">
        <f t="shared" si="6"/>
        <v>84</v>
      </c>
      <c r="G50" s="201">
        <f>'[2]07'!H52</f>
        <v>34</v>
      </c>
      <c r="H50" s="202">
        <f>'[2]07'!I52</f>
        <v>0</v>
      </c>
      <c r="I50" s="202">
        <f>'[2]07'!J52</f>
        <v>0</v>
      </c>
      <c r="J50" s="202">
        <f>'[2]07'!K52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'[2]07'!B53</f>
        <v>84</v>
      </c>
      <c r="C51" s="202">
        <f>'[2]07'!C53</f>
        <v>0</v>
      </c>
      <c r="D51" s="202">
        <f>'[2]07'!D53</f>
        <v>0</v>
      </c>
      <c r="E51" s="202">
        <f>'[2]07'!E53</f>
        <v>0</v>
      </c>
      <c r="F51" s="15">
        <f t="shared" si="6"/>
        <v>84</v>
      </c>
      <c r="G51" s="201">
        <f>'[2]07'!H53</f>
        <v>34</v>
      </c>
      <c r="H51" s="202">
        <f>'[2]07'!I53</f>
        <v>0</v>
      </c>
      <c r="I51" s="202">
        <f>'[2]07'!J53</f>
        <v>0</v>
      </c>
      <c r="J51" s="202">
        <f>'[2]07'!K53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'[2]07'!B54</f>
        <v>84</v>
      </c>
      <c r="C52" s="202">
        <f>'[2]07'!C54</f>
        <v>0</v>
      </c>
      <c r="D52" s="202">
        <f>'[2]07'!D54</f>
        <v>0</v>
      </c>
      <c r="E52" s="202">
        <f>'[2]07'!E54</f>
        <v>0</v>
      </c>
      <c r="F52" s="15">
        <f t="shared" si="6"/>
        <v>84</v>
      </c>
      <c r="G52" s="201">
        <f>'[2]07'!H54</f>
        <v>34</v>
      </c>
      <c r="H52" s="202">
        <f>'[2]07'!I54</f>
        <v>0</v>
      </c>
      <c r="I52" s="202">
        <f>'[2]07'!J54</f>
        <v>0</v>
      </c>
      <c r="J52" s="202">
        <f>'[2]07'!K54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'[2]07'!B55</f>
        <v>84</v>
      </c>
      <c r="C53" s="202">
        <f>'[2]07'!C55</f>
        <v>0</v>
      </c>
      <c r="D53" s="202">
        <f>'[2]07'!D55</f>
        <v>0</v>
      </c>
      <c r="E53" s="202">
        <f>'[2]07'!E55</f>
        <v>0</v>
      </c>
      <c r="F53" s="15">
        <f t="shared" si="6"/>
        <v>84</v>
      </c>
      <c r="G53" s="201">
        <f>'[2]07'!H55</f>
        <v>34</v>
      </c>
      <c r="H53" s="202">
        <f>'[2]07'!I55</f>
        <v>0</v>
      </c>
      <c r="I53" s="202">
        <f>'[2]07'!J55</f>
        <v>0</v>
      </c>
      <c r="J53" s="202">
        <f>'[2]07'!K55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'[2]07'!B56</f>
        <v>84</v>
      </c>
      <c r="C54" s="202">
        <f>'[2]07'!C56</f>
        <v>0</v>
      </c>
      <c r="D54" s="202">
        <f>'[2]07'!D56</f>
        <v>0</v>
      </c>
      <c r="E54" s="202">
        <f>'[2]07'!E56</f>
        <v>0</v>
      </c>
      <c r="F54" s="15">
        <f t="shared" si="6"/>
        <v>84</v>
      </c>
      <c r="G54" s="201">
        <f>'[2]07'!H56</f>
        <v>33</v>
      </c>
      <c r="H54" s="202">
        <f>'[2]07'!I56</f>
        <v>0</v>
      </c>
      <c r="I54" s="202">
        <f>'[2]07'!J56</f>
        <v>0</v>
      </c>
      <c r="J54" s="202">
        <f>'[2]07'!K56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1">
        <f>'[2]07'!B57</f>
        <v>84</v>
      </c>
      <c r="C55" s="202">
        <f>'[2]07'!C57</f>
        <v>0</v>
      </c>
      <c r="D55" s="202">
        <f>'[2]07'!D57</f>
        <v>0</v>
      </c>
      <c r="E55" s="202">
        <f>'[2]07'!E57</f>
        <v>0</v>
      </c>
      <c r="F55" s="15">
        <f t="shared" si="6"/>
        <v>84</v>
      </c>
      <c r="G55" s="201">
        <f>'[2]07'!H57</f>
        <v>33</v>
      </c>
      <c r="H55" s="202">
        <f>'[2]07'!I57</f>
        <v>0</v>
      </c>
      <c r="I55" s="202">
        <f>'[2]07'!J57</f>
        <v>0</v>
      </c>
      <c r="J55" s="202">
        <f>'[2]07'!K57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'[2]07'!B58</f>
        <v>84</v>
      </c>
      <c r="C56" s="202">
        <f>'[2]07'!C58</f>
        <v>0</v>
      </c>
      <c r="D56" s="202">
        <f>'[2]07'!D58</f>
        <v>0</v>
      </c>
      <c r="E56" s="202">
        <f>'[2]07'!E58</f>
        <v>0</v>
      </c>
      <c r="F56" s="15">
        <f t="shared" si="6"/>
        <v>84</v>
      </c>
      <c r="G56" s="201">
        <f>'[2]07'!H58</f>
        <v>33</v>
      </c>
      <c r="H56" s="202">
        <f>'[2]07'!I58</f>
        <v>0</v>
      </c>
      <c r="I56" s="202">
        <f>'[2]07'!J58</f>
        <v>0</v>
      </c>
      <c r="J56" s="202">
        <f>'[2]07'!K58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'[2]07'!B59</f>
        <v>84</v>
      </c>
      <c r="C57" s="202">
        <f>'[2]07'!C59</f>
        <v>0</v>
      </c>
      <c r="D57" s="202">
        <f>'[2]07'!D59</f>
        <v>0</v>
      </c>
      <c r="E57" s="202">
        <f>'[2]07'!E59</f>
        <v>0</v>
      </c>
      <c r="F57" s="15">
        <f t="shared" si="6"/>
        <v>84</v>
      </c>
      <c r="G57" s="201">
        <f>'[2]07'!H59</f>
        <v>33</v>
      </c>
      <c r="H57" s="202">
        <f>'[2]07'!I59</f>
        <v>0</v>
      </c>
      <c r="I57" s="202">
        <f>'[2]07'!J59</f>
        <v>0</v>
      </c>
      <c r="J57" s="202">
        <f>'[2]07'!K59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'[2]07'!B60</f>
        <v>84</v>
      </c>
      <c r="C58" s="202">
        <f>'[2]07'!C60</f>
        <v>0</v>
      </c>
      <c r="D58" s="202">
        <f>'[2]07'!D60</f>
        <v>0</v>
      </c>
      <c r="E58" s="202">
        <f>'[2]07'!E60</f>
        <v>0</v>
      </c>
      <c r="F58" s="15">
        <f t="shared" si="6"/>
        <v>84</v>
      </c>
      <c r="G58" s="201">
        <f>'[2]07'!H60</f>
        <v>33</v>
      </c>
      <c r="H58" s="202">
        <f>'[2]07'!I60</f>
        <v>0</v>
      </c>
      <c r="I58" s="202">
        <f>'[2]07'!J60</f>
        <v>0</v>
      </c>
      <c r="J58" s="202">
        <f>'[2]07'!K60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'[2]07'!B61</f>
        <v>84</v>
      </c>
      <c r="C59" s="202">
        <f>'[2]07'!C61</f>
        <v>0</v>
      </c>
      <c r="D59" s="202">
        <f>'[2]07'!D61</f>
        <v>0</v>
      </c>
      <c r="E59" s="202">
        <f>'[2]07'!E61</f>
        <v>0</v>
      </c>
      <c r="F59" s="15">
        <f t="shared" si="6"/>
        <v>84</v>
      </c>
      <c r="G59" s="201">
        <f>'[2]07'!H61</f>
        <v>33</v>
      </c>
      <c r="H59" s="202">
        <f>'[2]07'!I61</f>
        <v>0</v>
      </c>
      <c r="I59" s="202">
        <f>'[2]07'!J61</f>
        <v>0</v>
      </c>
      <c r="J59" s="202">
        <f>'[2]07'!K61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'[2]07'!B62</f>
        <v>84</v>
      </c>
      <c r="C60" s="202">
        <f>'[2]07'!C62</f>
        <v>0</v>
      </c>
      <c r="D60" s="202">
        <f>'[2]07'!D62</f>
        <v>0</v>
      </c>
      <c r="E60" s="202">
        <f>'[2]07'!E62</f>
        <v>0</v>
      </c>
      <c r="F60" s="15">
        <f t="shared" si="6"/>
        <v>84</v>
      </c>
      <c r="G60" s="201">
        <f>'[2]07'!H62</f>
        <v>33</v>
      </c>
      <c r="H60" s="202">
        <f>'[2]07'!I62</f>
        <v>0</v>
      </c>
      <c r="I60" s="202">
        <f>'[2]07'!J62</f>
        <v>0</v>
      </c>
      <c r="J60" s="202">
        <f>'[2]07'!K62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'[2]07'!B63</f>
        <v>84</v>
      </c>
      <c r="C61" s="202">
        <f>'[2]07'!C63</f>
        <v>0</v>
      </c>
      <c r="D61" s="202">
        <f>'[2]07'!D63</f>
        <v>0</v>
      </c>
      <c r="E61" s="202">
        <f>'[2]07'!E63</f>
        <v>0</v>
      </c>
      <c r="F61" s="15">
        <f t="shared" si="6"/>
        <v>84</v>
      </c>
      <c r="G61" s="201">
        <f>'[2]07'!H63</f>
        <v>33</v>
      </c>
      <c r="H61" s="202">
        <f>'[2]07'!I63</f>
        <v>0</v>
      </c>
      <c r="I61" s="202">
        <f>'[2]07'!J63</f>
        <v>0</v>
      </c>
      <c r="J61" s="202">
        <f>'[2]07'!K63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'[2]07'!B64</f>
        <v>84</v>
      </c>
      <c r="C62" s="202">
        <f>'[2]07'!C64</f>
        <v>0</v>
      </c>
      <c r="D62" s="202">
        <f>'[2]07'!D64</f>
        <v>0</v>
      </c>
      <c r="E62" s="202">
        <f>'[2]07'!E64</f>
        <v>0</v>
      </c>
      <c r="F62" s="15">
        <f t="shared" si="6"/>
        <v>84</v>
      </c>
      <c r="G62" s="201">
        <f>'[2]07'!H64</f>
        <v>33</v>
      </c>
      <c r="H62" s="202">
        <f>'[2]07'!I64</f>
        <v>0</v>
      </c>
      <c r="I62" s="202">
        <f>'[2]07'!J64</f>
        <v>0</v>
      </c>
      <c r="J62" s="202">
        <f>'[2]07'!K64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'[2]07'!B65</f>
        <v>84</v>
      </c>
      <c r="C63" s="202">
        <f>'[2]07'!C65</f>
        <v>0</v>
      </c>
      <c r="D63" s="202">
        <f>'[2]07'!D65</f>
        <v>0</v>
      </c>
      <c r="E63" s="202">
        <f>'[2]07'!E65</f>
        <v>0</v>
      </c>
      <c r="F63" s="15">
        <f t="shared" si="6"/>
        <v>84</v>
      </c>
      <c r="G63" s="201">
        <f>'[2]07'!H65</f>
        <v>33</v>
      </c>
      <c r="H63" s="202">
        <f>'[2]07'!I65</f>
        <v>0</v>
      </c>
      <c r="I63" s="202">
        <f>'[2]07'!J65</f>
        <v>0</v>
      </c>
      <c r="J63" s="202">
        <f>'[2]07'!K65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'[2]07'!B66</f>
        <v>84</v>
      </c>
      <c r="C64" s="202">
        <f>'[2]07'!C66</f>
        <v>0</v>
      </c>
      <c r="D64" s="202">
        <f>'[2]07'!D66</f>
        <v>0</v>
      </c>
      <c r="E64" s="202">
        <f>'[2]07'!E66</f>
        <v>0</v>
      </c>
      <c r="F64" s="15">
        <f t="shared" si="6"/>
        <v>84</v>
      </c>
      <c r="G64" s="201">
        <f>'[2]07'!H66</f>
        <v>33</v>
      </c>
      <c r="H64" s="202">
        <f>'[2]07'!I66</f>
        <v>0</v>
      </c>
      <c r="I64" s="202">
        <f>'[2]07'!J66</f>
        <v>0</v>
      </c>
      <c r="J64" s="202">
        <f>'[2]07'!K66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'[2]07'!B67</f>
        <v>84</v>
      </c>
      <c r="C65" s="202">
        <f>'[2]07'!C67</f>
        <v>0</v>
      </c>
      <c r="D65" s="202">
        <f>'[2]07'!D67</f>
        <v>0</v>
      </c>
      <c r="E65" s="202">
        <f>'[2]07'!E67</f>
        <v>0</v>
      </c>
      <c r="F65" s="15">
        <f t="shared" si="6"/>
        <v>84</v>
      </c>
      <c r="G65" s="201">
        <f>'[2]07'!H67</f>
        <v>33</v>
      </c>
      <c r="H65" s="202">
        <f>'[2]07'!I67</f>
        <v>0</v>
      </c>
      <c r="I65" s="202">
        <f>'[2]07'!J67</f>
        <v>0</v>
      </c>
      <c r="J65" s="202">
        <f>'[2]07'!K67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'[2]07'!B68</f>
        <v>84</v>
      </c>
      <c r="C66" s="202">
        <f>'[2]07'!C68</f>
        <v>0</v>
      </c>
      <c r="D66" s="202">
        <f>'[2]07'!D68</f>
        <v>0</v>
      </c>
      <c r="E66" s="202">
        <f>'[2]07'!E68</f>
        <v>0</v>
      </c>
      <c r="F66" s="15">
        <f t="shared" si="6"/>
        <v>84</v>
      </c>
      <c r="G66" s="201">
        <f>'[2]07'!H68</f>
        <v>33</v>
      </c>
      <c r="H66" s="202">
        <f>'[2]07'!I68</f>
        <v>0</v>
      </c>
      <c r="I66" s="202">
        <f>'[2]07'!J68</f>
        <v>0</v>
      </c>
      <c r="J66" s="202">
        <f>'[2]07'!K68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'[2]07'!B69</f>
        <v>84</v>
      </c>
      <c r="C67" s="202">
        <f>'[2]07'!C69</f>
        <v>0</v>
      </c>
      <c r="D67" s="202">
        <f>'[2]07'!D69</f>
        <v>0</v>
      </c>
      <c r="E67" s="202">
        <f>'[2]07'!E69</f>
        <v>0</v>
      </c>
      <c r="F67" s="15">
        <f t="shared" si="6"/>
        <v>84</v>
      </c>
      <c r="G67" s="201">
        <f>'[2]07'!H69</f>
        <v>33</v>
      </c>
      <c r="H67" s="202">
        <f>'[2]07'!I69</f>
        <v>0</v>
      </c>
      <c r="I67" s="202">
        <f>'[2]07'!J69</f>
        <v>0</v>
      </c>
      <c r="J67" s="202">
        <f>'[2]07'!K69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'[2]07'!B70</f>
        <v>84</v>
      </c>
      <c r="C68" s="202">
        <f>'[2]07'!C70</f>
        <v>0</v>
      </c>
      <c r="D68" s="202">
        <f>'[2]07'!D70</f>
        <v>0</v>
      </c>
      <c r="E68" s="202">
        <f>'[2]07'!E70</f>
        <v>0</v>
      </c>
      <c r="F68" s="15">
        <f t="shared" si="6"/>
        <v>84</v>
      </c>
      <c r="G68" s="201">
        <f>'[2]07'!H70</f>
        <v>33</v>
      </c>
      <c r="H68" s="202">
        <f>'[2]07'!I70</f>
        <v>0</v>
      </c>
      <c r="I68" s="202">
        <f>'[2]07'!J70</f>
        <v>0</v>
      </c>
      <c r="J68" s="202">
        <f>'[2]07'!K70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'[2]07'!B71</f>
        <v>84</v>
      </c>
      <c r="C69" s="202">
        <f>'[2]07'!C71</f>
        <v>0</v>
      </c>
      <c r="D69" s="202">
        <f>'[2]07'!D71</f>
        <v>0</v>
      </c>
      <c r="E69" s="202">
        <f>'[2]07'!E71</f>
        <v>0</v>
      </c>
      <c r="F69" s="15">
        <f t="shared" ref="F69:F98" si="16">SUM(B69:E69)</f>
        <v>84</v>
      </c>
      <c r="G69" s="201">
        <f>'[2]07'!H71</f>
        <v>33</v>
      </c>
      <c r="H69" s="202">
        <f>'[2]07'!I71</f>
        <v>0</v>
      </c>
      <c r="I69" s="202">
        <f>'[2]07'!J71</f>
        <v>0</v>
      </c>
      <c r="J69" s="202">
        <f>'[2]07'!K71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'[2]07'!B72</f>
        <v>84</v>
      </c>
      <c r="C70" s="202">
        <f>'[2]07'!C72</f>
        <v>0</v>
      </c>
      <c r="D70" s="202">
        <f>'[2]07'!D72</f>
        <v>0</v>
      </c>
      <c r="E70" s="202">
        <f>'[2]07'!E72</f>
        <v>0</v>
      </c>
      <c r="F70" s="15">
        <f t="shared" si="16"/>
        <v>84</v>
      </c>
      <c r="G70" s="201">
        <f>'[2]07'!H72</f>
        <v>33</v>
      </c>
      <c r="H70" s="202">
        <f>'[2]07'!I72</f>
        <v>0</v>
      </c>
      <c r="I70" s="202">
        <f>'[2]07'!J72</f>
        <v>0</v>
      </c>
      <c r="J70" s="202">
        <f>'[2]07'!K72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'[2]07'!B73</f>
        <v>84</v>
      </c>
      <c r="C71" s="202">
        <f>'[2]07'!C73</f>
        <v>0</v>
      </c>
      <c r="D71" s="202">
        <f>'[2]07'!D73</f>
        <v>0</v>
      </c>
      <c r="E71" s="202">
        <f>'[2]07'!E73</f>
        <v>0</v>
      </c>
      <c r="F71" s="15">
        <f t="shared" si="16"/>
        <v>84</v>
      </c>
      <c r="G71" s="201">
        <f>'[2]07'!H73</f>
        <v>33</v>
      </c>
      <c r="H71" s="202">
        <f>'[2]07'!I73</f>
        <v>0</v>
      </c>
      <c r="I71" s="202">
        <f>'[2]07'!J73</f>
        <v>0</v>
      </c>
      <c r="J71" s="202">
        <f>'[2]07'!K73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'[2]07'!B74</f>
        <v>84</v>
      </c>
      <c r="C72" s="202">
        <f>'[2]07'!C74</f>
        <v>0</v>
      </c>
      <c r="D72" s="202">
        <f>'[2]07'!D74</f>
        <v>0</v>
      </c>
      <c r="E72" s="202">
        <f>'[2]07'!E74</f>
        <v>0</v>
      </c>
      <c r="F72" s="15">
        <f t="shared" si="16"/>
        <v>84</v>
      </c>
      <c r="G72" s="201">
        <f>'[2]07'!H74</f>
        <v>33</v>
      </c>
      <c r="H72" s="202">
        <f>'[2]07'!I74</f>
        <v>0</v>
      </c>
      <c r="I72" s="202">
        <f>'[2]07'!J74</f>
        <v>0</v>
      </c>
      <c r="J72" s="202">
        <f>'[2]07'!K74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'[2]07'!B75</f>
        <v>84</v>
      </c>
      <c r="C73" s="202">
        <f>'[2]07'!C75</f>
        <v>0</v>
      </c>
      <c r="D73" s="202">
        <f>'[2]07'!D75</f>
        <v>0</v>
      </c>
      <c r="E73" s="202">
        <f>'[2]07'!E75</f>
        <v>0</v>
      </c>
      <c r="F73" s="15">
        <f t="shared" si="16"/>
        <v>84</v>
      </c>
      <c r="G73" s="201">
        <f>'[2]07'!H75</f>
        <v>33</v>
      </c>
      <c r="H73" s="202">
        <f>'[2]07'!I75</f>
        <v>0</v>
      </c>
      <c r="I73" s="202">
        <f>'[2]07'!J75</f>
        <v>0</v>
      </c>
      <c r="J73" s="202">
        <f>'[2]07'!K75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'[2]07'!B76</f>
        <v>84</v>
      </c>
      <c r="C74" s="202">
        <f>'[2]07'!C76</f>
        <v>0</v>
      </c>
      <c r="D74" s="202">
        <f>'[2]07'!D76</f>
        <v>0</v>
      </c>
      <c r="E74" s="202">
        <f>'[2]07'!E76</f>
        <v>0</v>
      </c>
      <c r="F74" s="15">
        <f t="shared" si="16"/>
        <v>84</v>
      </c>
      <c r="G74" s="201">
        <f>'[2]07'!H76</f>
        <v>33</v>
      </c>
      <c r="H74" s="202">
        <f>'[2]07'!I76</f>
        <v>0</v>
      </c>
      <c r="I74" s="202">
        <f>'[2]07'!J76</f>
        <v>0</v>
      </c>
      <c r="J74" s="202">
        <f>'[2]07'!K76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'[2]07'!B77</f>
        <v>84</v>
      </c>
      <c r="C75" s="202">
        <f>'[2]07'!C77</f>
        <v>0</v>
      </c>
      <c r="D75" s="202">
        <f>'[2]07'!D77</f>
        <v>0</v>
      </c>
      <c r="E75" s="202">
        <f>'[2]07'!E77</f>
        <v>0</v>
      </c>
      <c r="F75" s="15">
        <f t="shared" si="16"/>
        <v>84</v>
      </c>
      <c r="G75" s="201">
        <f>'[2]07'!H77</f>
        <v>33</v>
      </c>
      <c r="H75" s="202">
        <f>'[2]07'!I77</f>
        <v>0</v>
      </c>
      <c r="I75" s="202">
        <f>'[2]07'!J77</f>
        <v>0</v>
      </c>
      <c r="J75" s="202">
        <f>'[2]07'!K77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'[2]07'!B78</f>
        <v>84</v>
      </c>
      <c r="C76" s="202">
        <f>'[2]07'!C78</f>
        <v>0</v>
      </c>
      <c r="D76" s="202">
        <f>'[2]07'!D78</f>
        <v>0</v>
      </c>
      <c r="E76" s="202">
        <f>'[2]07'!E78</f>
        <v>0</v>
      </c>
      <c r="F76" s="15">
        <f t="shared" si="16"/>
        <v>84</v>
      </c>
      <c r="G76" s="201">
        <f>'[2]07'!H78</f>
        <v>33</v>
      </c>
      <c r="H76" s="202">
        <f>'[2]07'!I78</f>
        <v>0</v>
      </c>
      <c r="I76" s="202">
        <f>'[2]07'!J78</f>
        <v>0</v>
      </c>
      <c r="J76" s="202">
        <f>'[2]07'!K78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'[2]07'!B79</f>
        <v>84</v>
      </c>
      <c r="C77" s="202">
        <f>'[2]07'!C79</f>
        <v>0</v>
      </c>
      <c r="D77" s="202">
        <f>'[2]07'!D79</f>
        <v>0</v>
      </c>
      <c r="E77" s="202">
        <f>'[2]07'!E79</f>
        <v>0</v>
      </c>
      <c r="F77" s="15">
        <f t="shared" si="16"/>
        <v>84</v>
      </c>
      <c r="G77" s="201">
        <f>'[2]07'!H79</f>
        <v>33</v>
      </c>
      <c r="H77" s="202">
        <f>'[2]07'!I79</f>
        <v>0</v>
      </c>
      <c r="I77" s="202">
        <f>'[2]07'!J79</f>
        <v>0</v>
      </c>
      <c r="J77" s="202">
        <f>'[2]07'!K79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'[2]07'!B80</f>
        <v>84</v>
      </c>
      <c r="C78" s="202">
        <f>'[2]07'!C80</f>
        <v>0</v>
      </c>
      <c r="D78" s="202">
        <f>'[2]07'!D80</f>
        <v>0</v>
      </c>
      <c r="E78" s="202">
        <f>'[2]07'!E80</f>
        <v>0</v>
      </c>
      <c r="F78" s="15">
        <f t="shared" si="16"/>
        <v>84</v>
      </c>
      <c r="G78" s="201">
        <f>'[2]07'!H80</f>
        <v>33</v>
      </c>
      <c r="H78" s="202">
        <f>'[2]07'!I80</f>
        <v>0</v>
      </c>
      <c r="I78" s="202">
        <f>'[2]07'!J80</f>
        <v>0</v>
      </c>
      <c r="J78" s="202">
        <f>'[2]07'!K80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1">
        <f>'[2]07'!B81</f>
        <v>84</v>
      </c>
      <c r="C79" s="202">
        <f>'[2]07'!C81</f>
        <v>0</v>
      </c>
      <c r="D79" s="202">
        <f>'[2]07'!D81</f>
        <v>0</v>
      </c>
      <c r="E79" s="202">
        <f>'[2]07'!E81</f>
        <v>0</v>
      </c>
      <c r="F79" s="15">
        <f t="shared" si="16"/>
        <v>84</v>
      </c>
      <c r="G79" s="201">
        <f>'[2]07'!H81</f>
        <v>33</v>
      </c>
      <c r="H79" s="202">
        <f>'[2]07'!I81</f>
        <v>0</v>
      </c>
      <c r="I79" s="202">
        <f>'[2]07'!J81</f>
        <v>0</v>
      </c>
      <c r="J79" s="202">
        <f>'[2]07'!K81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1">
        <f>'[2]07'!B82</f>
        <v>84</v>
      </c>
      <c r="C80" s="202">
        <f>'[2]07'!C82</f>
        <v>0</v>
      </c>
      <c r="D80" s="202">
        <f>'[2]07'!D82</f>
        <v>0</v>
      </c>
      <c r="E80" s="202">
        <f>'[2]07'!E82</f>
        <v>0</v>
      </c>
      <c r="F80" s="15">
        <f t="shared" si="16"/>
        <v>84</v>
      </c>
      <c r="G80" s="201">
        <f>'[2]07'!H82</f>
        <v>33</v>
      </c>
      <c r="H80" s="202">
        <f>'[2]07'!I82</f>
        <v>0</v>
      </c>
      <c r="I80" s="202">
        <f>'[2]07'!J82</f>
        <v>0</v>
      </c>
      <c r="J80" s="202">
        <f>'[2]07'!K82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1">
        <f>'[2]07'!B83</f>
        <v>84</v>
      </c>
      <c r="C81" s="202">
        <f>'[2]07'!C83</f>
        <v>0</v>
      </c>
      <c r="D81" s="202">
        <f>'[2]07'!D83</f>
        <v>0</v>
      </c>
      <c r="E81" s="202">
        <f>'[2]07'!E83</f>
        <v>0</v>
      </c>
      <c r="F81" s="15">
        <f t="shared" si="16"/>
        <v>84</v>
      </c>
      <c r="G81" s="201">
        <f>'[2]07'!H83</f>
        <v>34</v>
      </c>
      <c r="H81" s="202">
        <f>'[2]07'!I83</f>
        <v>0</v>
      </c>
      <c r="I81" s="202">
        <f>'[2]07'!J83</f>
        <v>0</v>
      </c>
      <c r="J81" s="202">
        <f>'[2]07'!K83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'[2]07'!B84</f>
        <v>84</v>
      </c>
      <c r="C82" s="202">
        <f>'[2]07'!C84</f>
        <v>0</v>
      </c>
      <c r="D82" s="202">
        <f>'[2]07'!D84</f>
        <v>0</v>
      </c>
      <c r="E82" s="202">
        <f>'[2]07'!E84</f>
        <v>0</v>
      </c>
      <c r="F82" s="15">
        <f t="shared" si="16"/>
        <v>84</v>
      </c>
      <c r="G82" s="201">
        <f>'[2]07'!H84</f>
        <v>35</v>
      </c>
      <c r="H82" s="202">
        <f>'[2]07'!I84</f>
        <v>0</v>
      </c>
      <c r="I82" s="202">
        <f>'[2]07'!J84</f>
        <v>0</v>
      </c>
      <c r="J82" s="202">
        <f>'[2]07'!K84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'[2]07'!B85</f>
        <v>84</v>
      </c>
      <c r="C83" s="202">
        <f>'[2]07'!C85</f>
        <v>0</v>
      </c>
      <c r="D83" s="202">
        <f>'[2]07'!D85</f>
        <v>0</v>
      </c>
      <c r="E83" s="202">
        <f>'[2]07'!E85</f>
        <v>0</v>
      </c>
      <c r="F83" s="15">
        <f t="shared" si="16"/>
        <v>84</v>
      </c>
      <c r="G83" s="201">
        <f>'[2]07'!H85</f>
        <v>35</v>
      </c>
      <c r="H83" s="202">
        <f>'[2]07'!I85</f>
        <v>0</v>
      </c>
      <c r="I83" s="202">
        <f>'[2]07'!J85</f>
        <v>0</v>
      </c>
      <c r="J83" s="202">
        <f>'[2]07'!K85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'[2]07'!B86</f>
        <v>84</v>
      </c>
      <c r="C84" s="202">
        <f>'[2]07'!C86</f>
        <v>0</v>
      </c>
      <c r="D84" s="202">
        <f>'[2]07'!D86</f>
        <v>0</v>
      </c>
      <c r="E84" s="202">
        <f>'[2]07'!E86</f>
        <v>0</v>
      </c>
      <c r="F84" s="15">
        <f t="shared" si="16"/>
        <v>84</v>
      </c>
      <c r="G84" s="201">
        <f>'[2]07'!H86</f>
        <v>35</v>
      </c>
      <c r="H84" s="202">
        <f>'[2]07'!I86</f>
        <v>0</v>
      </c>
      <c r="I84" s="202">
        <f>'[2]07'!J86</f>
        <v>0</v>
      </c>
      <c r="J84" s="202">
        <f>'[2]07'!K86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'[2]07'!B87</f>
        <v>84</v>
      </c>
      <c r="C85" s="202">
        <f>'[2]07'!C87</f>
        <v>0</v>
      </c>
      <c r="D85" s="202">
        <f>'[2]07'!D87</f>
        <v>0</v>
      </c>
      <c r="E85" s="202">
        <f>'[2]07'!E87</f>
        <v>0</v>
      </c>
      <c r="F85" s="15">
        <f t="shared" si="16"/>
        <v>84</v>
      </c>
      <c r="G85" s="201">
        <f>'[2]07'!H87</f>
        <v>35</v>
      </c>
      <c r="H85" s="202">
        <f>'[2]07'!I87</f>
        <v>0</v>
      </c>
      <c r="I85" s="202">
        <f>'[2]07'!J87</f>
        <v>0</v>
      </c>
      <c r="J85" s="202">
        <f>'[2]07'!K87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'[2]07'!B88</f>
        <v>84</v>
      </c>
      <c r="C86" s="202">
        <f>'[2]07'!C88</f>
        <v>0</v>
      </c>
      <c r="D86" s="202">
        <f>'[2]07'!D88</f>
        <v>0</v>
      </c>
      <c r="E86" s="202">
        <f>'[2]07'!E88</f>
        <v>0</v>
      </c>
      <c r="F86" s="15">
        <f t="shared" si="16"/>
        <v>84</v>
      </c>
      <c r="G86" s="201">
        <f>'[2]07'!H88</f>
        <v>35</v>
      </c>
      <c r="H86" s="202">
        <f>'[2]07'!I88</f>
        <v>0</v>
      </c>
      <c r="I86" s="202">
        <f>'[2]07'!J88</f>
        <v>0</v>
      </c>
      <c r="J86" s="202">
        <f>'[2]07'!K88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'[2]07'!B89</f>
        <v>84</v>
      </c>
      <c r="C87" s="202">
        <f>'[2]07'!C89</f>
        <v>0</v>
      </c>
      <c r="D87" s="202">
        <f>'[2]07'!D89</f>
        <v>0</v>
      </c>
      <c r="E87" s="202">
        <f>'[2]07'!E89</f>
        <v>0</v>
      </c>
      <c r="F87" s="15">
        <f t="shared" si="16"/>
        <v>84</v>
      </c>
      <c r="G87" s="201">
        <f>'[2]07'!H89</f>
        <v>35</v>
      </c>
      <c r="H87" s="202">
        <f>'[2]07'!I89</f>
        <v>0</v>
      </c>
      <c r="I87" s="202">
        <f>'[2]07'!J89</f>
        <v>0</v>
      </c>
      <c r="J87" s="202">
        <f>'[2]07'!K89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'[2]07'!B90</f>
        <v>84</v>
      </c>
      <c r="C88" s="202">
        <f>'[2]07'!C90</f>
        <v>0</v>
      </c>
      <c r="D88" s="202">
        <f>'[2]07'!D90</f>
        <v>0</v>
      </c>
      <c r="E88" s="202">
        <f>'[2]07'!E90</f>
        <v>0</v>
      </c>
      <c r="F88" s="15">
        <f t="shared" si="16"/>
        <v>84</v>
      </c>
      <c r="G88" s="201">
        <f>'[2]07'!H90</f>
        <v>35</v>
      </c>
      <c r="H88" s="202">
        <f>'[2]07'!I90</f>
        <v>0</v>
      </c>
      <c r="I88" s="202">
        <f>'[2]07'!J90</f>
        <v>0</v>
      </c>
      <c r="J88" s="202">
        <f>'[2]07'!K90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'[2]07'!B91</f>
        <v>84</v>
      </c>
      <c r="C89" s="202">
        <f>'[2]07'!C91</f>
        <v>0</v>
      </c>
      <c r="D89" s="202">
        <f>'[2]07'!D91</f>
        <v>0</v>
      </c>
      <c r="E89" s="202">
        <f>'[2]07'!E91</f>
        <v>0</v>
      </c>
      <c r="F89" s="15">
        <f t="shared" si="16"/>
        <v>84</v>
      </c>
      <c r="G89" s="201">
        <f>'[2]07'!H91</f>
        <v>35</v>
      </c>
      <c r="H89" s="202">
        <f>'[2]07'!I91</f>
        <v>0</v>
      </c>
      <c r="I89" s="202">
        <f>'[2]07'!J91</f>
        <v>0</v>
      </c>
      <c r="J89" s="202">
        <f>'[2]07'!K91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'[2]07'!B92</f>
        <v>84</v>
      </c>
      <c r="C90" s="202">
        <f>'[2]07'!C92</f>
        <v>0</v>
      </c>
      <c r="D90" s="202">
        <f>'[2]07'!D92</f>
        <v>0</v>
      </c>
      <c r="E90" s="202">
        <f>'[2]07'!E92</f>
        <v>0</v>
      </c>
      <c r="F90" s="15">
        <f t="shared" si="16"/>
        <v>84</v>
      </c>
      <c r="G90" s="201">
        <f>'[2]07'!H92</f>
        <v>35</v>
      </c>
      <c r="H90" s="202">
        <f>'[2]07'!I92</f>
        <v>0</v>
      </c>
      <c r="I90" s="202">
        <f>'[2]07'!J92</f>
        <v>0</v>
      </c>
      <c r="J90" s="202">
        <f>'[2]07'!K92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'[2]07'!B93</f>
        <v>84</v>
      </c>
      <c r="C91" s="202">
        <f>'[2]07'!C93</f>
        <v>0</v>
      </c>
      <c r="D91" s="202">
        <f>'[2]07'!D93</f>
        <v>0</v>
      </c>
      <c r="E91" s="202">
        <f>'[2]07'!E93</f>
        <v>0</v>
      </c>
      <c r="F91" s="15">
        <f t="shared" si="16"/>
        <v>84</v>
      </c>
      <c r="G91" s="201">
        <f>'[2]07'!H93</f>
        <v>35</v>
      </c>
      <c r="H91" s="202">
        <f>'[2]07'!I93</f>
        <v>0</v>
      </c>
      <c r="I91" s="202">
        <f>'[2]07'!J93</f>
        <v>0</v>
      </c>
      <c r="J91" s="202">
        <f>'[2]07'!K93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'[2]07'!B94</f>
        <v>84</v>
      </c>
      <c r="C92" s="202">
        <f>'[2]07'!C94</f>
        <v>0</v>
      </c>
      <c r="D92" s="202">
        <f>'[2]07'!D94</f>
        <v>0</v>
      </c>
      <c r="E92" s="202">
        <f>'[2]07'!E94</f>
        <v>0</v>
      </c>
      <c r="F92" s="15">
        <f t="shared" si="16"/>
        <v>84</v>
      </c>
      <c r="G92" s="201">
        <f>'[2]07'!H94</f>
        <v>35</v>
      </c>
      <c r="H92" s="202">
        <f>'[2]07'!I94</f>
        <v>0</v>
      </c>
      <c r="I92" s="202">
        <f>'[2]07'!J94</f>
        <v>0</v>
      </c>
      <c r="J92" s="202">
        <f>'[2]07'!K94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'[2]07'!B95</f>
        <v>84</v>
      </c>
      <c r="C93" s="202">
        <f>'[2]07'!C95</f>
        <v>0</v>
      </c>
      <c r="D93" s="202">
        <f>'[2]07'!D95</f>
        <v>0</v>
      </c>
      <c r="E93" s="202">
        <f>'[2]07'!E95</f>
        <v>0</v>
      </c>
      <c r="F93" s="15">
        <f t="shared" si="16"/>
        <v>84</v>
      </c>
      <c r="G93" s="201">
        <f>'[2]07'!H95</f>
        <v>36</v>
      </c>
      <c r="H93" s="202">
        <f>'[2]07'!I95</f>
        <v>0</v>
      </c>
      <c r="I93" s="202">
        <f>'[2]07'!J95</f>
        <v>0</v>
      </c>
      <c r="J93" s="202">
        <f>'[2]07'!K95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'[2]07'!B96</f>
        <v>84</v>
      </c>
      <c r="C94" s="202">
        <f>'[2]07'!C96</f>
        <v>0</v>
      </c>
      <c r="D94" s="202">
        <f>'[2]07'!D96</f>
        <v>0</v>
      </c>
      <c r="E94" s="202">
        <f>'[2]07'!E96</f>
        <v>0</v>
      </c>
      <c r="F94" s="15">
        <f t="shared" si="16"/>
        <v>84</v>
      </c>
      <c r="G94" s="201">
        <f>'[2]07'!H96</f>
        <v>36</v>
      </c>
      <c r="H94" s="202">
        <f>'[2]07'!I96</f>
        <v>0</v>
      </c>
      <c r="I94" s="202">
        <f>'[2]07'!J96</f>
        <v>0</v>
      </c>
      <c r="J94" s="202">
        <f>'[2]07'!K96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'[2]07'!B97</f>
        <v>84</v>
      </c>
      <c r="C95" s="202">
        <f>'[2]07'!C97</f>
        <v>0</v>
      </c>
      <c r="D95" s="202">
        <f>'[2]07'!D97</f>
        <v>0</v>
      </c>
      <c r="E95" s="202">
        <f>'[2]07'!E97</f>
        <v>0</v>
      </c>
      <c r="F95" s="15">
        <f t="shared" si="16"/>
        <v>84</v>
      </c>
      <c r="G95" s="201">
        <f>'[2]07'!H97</f>
        <v>36</v>
      </c>
      <c r="H95" s="202">
        <f>'[2]07'!I97</f>
        <v>0</v>
      </c>
      <c r="I95" s="202">
        <f>'[2]07'!J97</f>
        <v>0</v>
      </c>
      <c r="J95" s="202">
        <f>'[2]07'!K97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'[2]07'!B98</f>
        <v>84</v>
      </c>
      <c r="C96" s="202">
        <f>'[2]07'!C98</f>
        <v>0</v>
      </c>
      <c r="D96" s="202">
        <f>'[2]07'!D98</f>
        <v>0</v>
      </c>
      <c r="E96" s="202">
        <f>'[2]07'!E98</f>
        <v>0</v>
      </c>
      <c r="F96" s="15">
        <f t="shared" si="16"/>
        <v>84</v>
      </c>
      <c r="G96" s="201">
        <f>'[2]07'!H98</f>
        <v>36</v>
      </c>
      <c r="H96" s="202">
        <f>'[2]07'!I98</f>
        <v>0</v>
      </c>
      <c r="I96" s="202">
        <f>'[2]07'!J98</f>
        <v>0</v>
      </c>
      <c r="J96" s="202">
        <f>'[2]07'!K98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'[2]07'!B99</f>
        <v>84</v>
      </c>
      <c r="C97" s="202">
        <f>'[2]07'!C99</f>
        <v>0</v>
      </c>
      <c r="D97" s="202">
        <f>'[2]07'!D99</f>
        <v>0</v>
      </c>
      <c r="E97" s="202">
        <f>'[2]07'!E99</f>
        <v>0</v>
      </c>
      <c r="F97" s="15">
        <f t="shared" si="16"/>
        <v>84</v>
      </c>
      <c r="G97" s="201">
        <f>'[2]07'!H99</f>
        <v>36</v>
      </c>
      <c r="H97" s="202">
        <f>'[2]07'!I99</f>
        <v>0</v>
      </c>
      <c r="I97" s="202">
        <f>'[2]07'!J99</f>
        <v>0</v>
      </c>
      <c r="J97" s="202">
        <f>'[2]07'!K99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'[2]07'!B100</f>
        <v>84</v>
      </c>
      <c r="C98" s="202">
        <f>'[2]07'!C100</f>
        <v>0</v>
      </c>
      <c r="D98" s="202">
        <f>'[2]07'!D100</f>
        <v>0</v>
      </c>
      <c r="E98" s="202">
        <f>'[2]07'!E100</f>
        <v>0</v>
      </c>
      <c r="F98" s="15">
        <f t="shared" si="16"/>
        <v>84</v>
      </c>
      <c r="G98" s="201">
        <f>'[2]07'!H100</f>
        <v>36</v>
      </c>
      <c r="H98" s="202">
        <f>'[2]07'!I100</f>
        <v>0</v>
      </c>
      <c r="I98" s="202">
        <f>'[2]07'!J100</f>
        <v>0</v>
      </c>
      <c r="J98" s="202">
        <f>'[2]07'!K100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0.82613249999999994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0.82613249999999994</v>
      </c>
      <c r="L99" s="171">
        <f t="shared" si="17"/>
        <v>2.4E-2</v>
      </c>
      <c r="M99" s="171">
        <f t="shared" si="17"/>
        <v>0.81383249999999963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0.81383249999999963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950</v>
      </c>
      <c r="G3" s="16">
        <f>'[3]07'!G5</f>
        <v>0</v>
      </c>
      <c r="H3" s="17">
        <f>SUM(B3:G3)</f>
        <v>1270</v>
      </c>
      <c r="I3" s="15">
        <f>'[3]07'!J5</f>
        <v>315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31.5</v>
      </c>
      <c r="AU3" s="8">
        <v>31.5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31.5</v>
      </c>
      <c r="BM3" s="8">
        <f>AU3</f>
        <v>31.5</v>
      </c>
      <c r="BN3" s="8">
        <f>BC3</f>
        <v>31.7</v>
      </c>
      <c r="BO3" s="8">
        <f>BJ3</f>
        <v>31.7</v>
      </c>
      <c r="BP3" s="182">
        <f>BL3-BN3</f>
        <v>-0.19999999999999929</v>
      </c>
      <c r="BQ3" s="182">
        <f>BM3-BO3</f>
        <v>-0.19999999999999929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950</v>
      </c>
      <c r="G4" s="16">
        <f>'[3]07'!G6</f>
        <v>0</v>
      </c>
      <c r="H4" s="17">
        <f>SUM(B4:G4)</f>
        <v>1270</v>
      </c>
      <c r="I4" s="15">
        <f>'[3]07'!J6</f>
        <v>315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31.5</v>
      </c>
      <c r="AU4" s="8">
        <v>31.5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-0.19999999999999929</v>
      </c>
      <c r="BQ4" s="182">
        <f t="shared" ref="BQ4:BQ67" si="26">BM4-BO4</f>
        <v>-0.19999999999999929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950</v>
      </c>
      <c r="G5" s="16">
        <f>'[3]07'!G7</f>
        <v>0</v>
      </c>
      <c r="H5" s="17">
        <f t="shared" ref="H5:H68" si="27">SUM(B5:G5)</f>
        <v>1270</v>
      </c>
      <c r="I5" s="15">
        <f>'[3]07'!J7</f>
        <v>315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31.5</v>
      </c>
      <c r="AU5" s="8">
        <v>31.5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31.5</v>
      </c>
      <c r="BM5" s="8">
        <f t="shared" si="22"/>
        <v>31.5</v>
      </c>
      <c r="BN5" s="8">
        <f t="shared" si="23"/>
        <v>31.7</v>
      </c>
      <c r="BO5" s="8">
        <f t="shared" si="24"/>
        <v>31.7</v>
      </c>
      <c r="BP5" s="182">
        <f t="shared" si="25"/>
        <v>-0.19999999999999929</v>
      </c>
      <c r="BQ5" s="182">
        <f t="shared" si="26"/>
        <v>-0.19999999999999929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950</v>
      </c>
      <c r="G6" s="16">
        <f>'[3]07'!G8</f>
        <v>0</v>
      </c>
      <c r="H6" s="17">
        <f t="shared" si="27"/>
        <v>1270</v>
      </c>
      <c r="I6" s="15">
        <f>'[3]07'!J8</f>
        <v>315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31.5</v>
      </c>
      <c r="AU6" s="8">
        <v>31.5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31.5</v>
      </c>
      <c r="BM6" s="8">
        <f t="shared" si="22"/>
        <v>31.5</v>
      </c>
      <c r="BN6" s="8">
        <f t="shared" si="23"/>
        <v>31.7</v>
      </c>
      <c r="BO6" s="8">
        <f t="shared" si="24"/>
        <v>31.7</v>
      </c>
      <c r="BP6" s="182">
        <f t="shared" si="25"/>
        <v>-0.19999999999999929</v>
      </c>
      <c r="BQ6" s="182">
        <f t="shared" si="26"/>
        <v>-0.19999999999999929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950</v>
      </c>
      <c r="G7" s="16">
        <f>'[3]07'!G9</f>
        <v>0</v>
      </c>
      <c r="H7" s="17">
        <f t="shared" si="27"/>
        <v>1270</v>
      </c>
      <c r="I7" s="15">
        <f>'[3]07'!J9</f>
        <v>315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950</v>
      </c>
      <c r="G8" s="16">
        <f>'[3]07'!G10</f>
        <v>0</v>
      </c>
      <c r="H8" s="17">
        <f t="shared" si="27"/>
        <v>1270</v>
      </c>
      <c r="I8" s="15">
        <f>'[3]07'!J10</f>
        <v>315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950</v>
      </c>
      <c r="G9" s="16">
        <f>'[3]07'!G11</f>
        <v>0</v>
      </c>
      <c r="H9" s="17">
        <f t="shared" si="27"/>
        <v>1270</v>
      </c>
      <c r="I9" s="15">
        <f>'[3]07'!J11</f>
        <v>315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31.7</v>
      </c>
      <c r="AU9" s="8">
        <v>31.7</v>
      </c>
      <c r="AW9" s="204">
        <v>31.7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31.7</v>
      </c>
      <c r="BD9" s="204">
        <v>31.7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31.7</v>
      </c>
      <c r="BL9" s="8">
        <f t="shared" si="21"/>
        <v>31.7</v>
      </c>
      <c r="BM9" s="8">
        <f t="shared" si="22"/>
        <v>31.7</v>
      </c>
      <c r="BN9" s="8">
        <f t="shared" si="23"/>
        <v>31.7</v>
      </c>
      <c r="BO9" s="8">
        <f t="shared" si="24"/>
        <v>31.7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950</v>
      </c>
      <c r="G10" s="16">
        <f>'[3]07'!G12</f>
        <v>0</v>
      </c>
      <c r="H10" s="17">
        <f t="shared" si="27"/>
        <v>1270</v>
      </c>
      <c r="I10" s="15">
        <f>'[3]07'!J12</f>
        <v>315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31.7</v>
      </c>
      <c r="AU10" s="8">
        <v>31.7</v>
      </c>
      <c r="AW10" s="204">
        <v>31.7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31.7</v>
      </c>
      <c r="BD10" s="204">
        <v>31.7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31.7</v>
      </c>
      <c r="BL10" s="8">
        <f t="shared" si="21"/>
        <v>31.7</v>
      </c>
      <c r="BM10" s="8">
        <f t="shared" si="22"/>
        <v>31.7</v>
      </c>
      <c r="BN10" s="8">
        <f t="shared" si="23"/>
        <v>31.7</v>
      </c>
      <c r="BO10" s="8">
        <f t="shared" si="24"/>
        <v>31.7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950</v>
      </c>
      <c r="G11" s="16">
        <f>'[3]07'!G13</f>
        <v>0</v>
      </c>
      <c r="H11" s="17">
        <f t="shared" si="27"/>
        <v>1270</v>
      </c>
      <c r="I11" s="15">
        <f>'[3]07'!J13</f>
        <v>315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31.7</v>
      </c>
      <c r="AE11" s="8">
        <f t="shared" si="11"/>
        <v>31.7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31.7</v>
      </c>
      <c r="AL11" s="8">
        <f t="shared" si="3"/>
        <v>251.60000000000002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251.60000000000002</v>
      </c>
      <c r="AT11" s="8">
        <v>31.7</v>
      </c>
      <c r="AU11" s="8">
        <v>31.7</v>
      </c>
      <c r="AW11" s="204">
        <v>31.7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31.7</v>
      </c>
      <c r="BD11" s="204">
        <v>31.7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31.7</v>
      </c>
      <c r="BL11" s="8">
        <f t="shared" si="21"/>
        <v>31.7</v>
      </c>
      <c r="BM11" s="8">
        <f t="shared" si="22"/>
        <v>31.7</v>
      </c>
      <c r="BN11" s="8">
        <f t="shared" si="23"/>
        <v>31.7</v>
      </c>
      <c r="BO11" s="8">
        <f t="shared" si="24"/>
        <v>31.7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950</v>
      </c>
      <c r="G12" s="16">
        <f>'[3]07'!G14</f>
        <v>0</v>
      </c>
      <c r="H12" s="17">
        <f t="shared" si="27"/>
        <v>1270</v>
      </c>
      <c r="I12" s="15">
        <f>'[3]07'!J14</f>
        <v>315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31.7</v>
      </c>
      <c r="AE12" s="8">
        <f t="shared" si="11"/>
        <v>31.7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31.7</v>
      </c>
      <c r="AL12" s="8">
        <f t="shared" si="3"/>
        <v>251.60000000000002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251.60000000000002</v>
      </c>
      <c r="AT12" s="8">
        <v>31.7</v>
      </c>
      <c r="AU12" s="8">
        <v>31.7</v>
      </c>
      <c r="AW12" s="204">
        <v>31.7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31.7</v>
      </c>
      <c r="BD12" s="204">
        <v>31.7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31.7</v>
      </c>
      <c r="BL12" s="8">
        <f t="shared" si="21"/>
        <v>31.7</v>
      </c>
      <c r="BM12" s="8">
        <f t="shared" si="22"/>
        <v>31.7</v>
      </c>
      <c r="BN12" s="8">
        <f t="shared" si="23"/>
        <v>31.7</v>
      </c>
      <c r="BO12" s="8">
        <f t="shared" si="24"/>
        <v>31.7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950</v>
      </c>
      <c r="G13" s="16">
        <f>'[3]07'!G15</f>
        <v>0</v>
      </c>
      <c r="H13" s="17">
        <f t="shared" si="27"/>
        <v>1270</v>
      </c>
      <c r="I13" s="15">
        <f>'[3]07'!J15</f>
        <v>315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31.7</v>
      </c>
      <c r="AE13" s="8">
        <f t="shared" si="11"/>
        <v>31.7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31.7</v>
      </c>
      <c r="AL13" s="8">
        <f t="shared" si="3"/>
        <v>251.60000000000002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251.60000000000002</v>
      </c>
      <c r="AT13" s="8">
        <v>31.7</v>
      </c>
      <c r="AU13" s="8">
        <v>31.7</v>
      </c>
      <c r="AW13" s="204">
        <v>31.7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31.7</v>
      </c>
      <c r="BD13" s="204">
        <v>31.7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31.7</v>
      </c>
      <c r="BL13" s="8">
        <f t="shared" si="21"/>
        <v>31.7</v>
      </c>
      <c r="BM13" s="8">
        <f t="shared" si="22"/>
        <v>31.7</v>
      </c>
      <c r="BN13" s="8">
        <f t="shared" si="23"/>
        <v>31.7</v>
      </c>
      <c r="BO13" s="8">
        <f t="shared" si="24"/>
        <v>31.7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950</v>
      </c>
      <c r="G14" s="16">
        <f>'[3]07'!G16</f>
        <v>0</v>
      </c>
      <c r="H14" s="17">
        <f t="shared" si="27"/>
        <v>1270</v>
      </c>
      <c r="I14" s="15">
        <f>'[3]07'!J16</f>
        <v>315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31.7</v>
      </c>
      <c r="AE14" s="8">
        <f t="shared" si="11"/>
        <v>31.7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31.7</v>
      </c>
      <c r="AL14" s="8">
        <f t="shared" si="3"/>
        <v>251.60000000000002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251.60000000000002</v>
      </c>
      <c r="AT14" s="8">
        <v>31.7</v>
      </c>
      <c r="AU14" s="8">
        <v>31.7</v>
      </c>
      <c r="AW14" s="204">
        <v>31.7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31.7</v>
      </c>
      <c r="BD14" s="204">
        <v>31.7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31.7</v>
      </c>
      <c r="BL14" s="8">
        <f t="shared" si="21"/>
        <v>31.7</v>
      </c>
      <c r="BM14" s="8">
        <f t="shared" si="22"/>
        <v>31.7</v>
      </c>
      <c r="BN14" s="8">
        <f t="shared" si="23"/>
        <v>31.7</v>
      </c>
      <c r="BO14" s="8">
        <f t="shared" si="24"/>
        <v>31.7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950</v>
      </c>
      <c r="G15" s="16">
        <f>'[3]07'!G17</f>
        <v>0</v>
      </c>
      <c r="H15" s="17">
        <f t="shared" si="27"/>
        <v>1270</v>
      </c>
      <c r="I15" s="15">
        <f>'[3]07'!J17</f>
        <v>315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31.7</v>
      </c>
      <c r="AE15" s="8">
        <f t="shared" si="11"/>
        <v>31.7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31.7</v>
      </c>
      <c r="AL15" s="8">
        <f t="shared" si="3"/>
        <v>251.60000000000002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251.60000000000002</v>
      </c>
      <c r="AT15" s="8">
        <v>31.7</v>
      </c>
      <c r="AU15" s="8">
        <v>31.7</v>
      </c>
      <c r="AW15" s="204">
        <v>31.7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31.7</v>
      </c>
      <c r="BD15" s="204">
        <v>31.7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31.7</v>
      </c>
      <c r="BL15" s="8">
        <f t="shared" si="21"/>
        <v>31.7</v>
      </c>
      <c r="BM15" s="8">
        <f t="shared" si="22"/>
        <v>31.7</v>
      </c>
      <c r="BN15" s="8">
        <f t="shared" si="23"/>
        <v>31.7</v>
      </c>
      <c r="BO15" s="8">
        <f t="shared" si="24"/>
        <v>31.7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950</v>
      </c>
      <c r="G16" s="16">
        <f>'[3]07'!G18</f>
        <v>0</v>
      </c>
      <c r="H16" s="17">
        <f t="shared" si="27"/>
        <v>1270</v>
      </c>
      <c r="I16" s="15">
        <f>'[3]07'!J18</f>
        <v>315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31.7</v>
      </c>
      <c r="AE16" s="8">
        <f t="shared" si="11"/>
        <v>31.7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31.7</v>
      </c>
      <c r="AL16" s="8">
        <f t="shared" si="3"/>
        <v>251.60000000000002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251.60000000000002</v>
      </c>
      <c r="AT16" s="8">
        <v>31.7</v>
      </c>
      <c r="AU16" s="8">
        <v>31.7</v>
      </c>
      <c r="AW16" s="204">
        <v>31.7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31.7</v>
      </c>
      <c r="BD16" s="204">
        <v>31.7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31.7</v>
      </c>
      <c r="BL16" s="8">
        <f t="shared" si="21"/>
        <v>31.7</v>
      </c>
      <c r="BM16" s="8">
        <f t="shared" si="22"/>
        <v>31.7</v>
      </c>
      <c r="BN16" s="8">
        <f t="shared" si="23"/>
        <v>31.7</v>
      </c>
      <c r="BO16" s="8">
        <f t="shared" si="24"/>
        <v>31.7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950</v>
      </c>
      <c r="G17" s="16">
        <f>'[3]07'!G19</f>
        <v>0</v>
      </c>
      <c r="H17" s="17">
        <f t="shared" si="27"/>
        <v>1270</v>
      </c>
      <c r="I17" s="15">
        <f>'[3]07'!J19</f>
        <v>315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31.7</v>
      </c>
      <c r="AE17" s="8">
        <f t="shared" si="11"/>
        <v>31.7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31.7</v>
      </c>
      <c r="AL17" s="8">
        <f t="shared" si="3"/>
        <v>251.60000000000002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251.60000000000002</v>
      </c>
      <c r="AT17" s="8">
        <v>31.7</v>
      </c>
      <c r="AU17" s="8">
        <v>31.7</v>
      </c>
      <c r="AW17" s="204">
        <v>31.7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31.7</v>
      </c>
      <c r="BD17" s="204">
        <v>31.7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31.7</v>
      </c>
      <c r="BL17" s="8">
        <f t="shared" si="21"/>
        <v>31.7</v>
      </c>
      <c r="BM17" s="8">
        <f t="shared" si="22"/>
        <v>31.7</v>
      </c>
      <c r="BN17" s="8">
        <f t="shared" si="23"/>
        <v>31.7</v>
      </c>
      <c r="BO17" s="8">
        <f t="shared" si="24"/>
        <v>31.7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950</v>
      </c>
      <c r="G18" s="16">
        <f>'[3]07'!G20</f>
        <v>0</v>
      </c>
      <c r="H18" s="17">
        <f t="shared" si="27"/>
        <v>1270</v>
      </c>
      <c r="I18" s="15">
        <f>'[3]07'!J20</f>
        <v>315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31.7</v>
      </c>
      <c r="AE18" s="8">
        <f t="shared" si="11"/>
        <v>31.7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31.7</v>
      </c>
      <c r="AL18" s="8">
        <f t="shared" si="3"/>
        <v>251.60000000000002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251.60000000000002</v>
      </c>
      <c r="AT18" s="8">
        <v>31.7</v>
      </c>
      <c r="AU18" s="8">
        <v>31.7</v>
      </c>
      <c r="AW18" s="204">
        <v>31.7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31.7</v>
      </c>
      <c r="BD18" s="204">
        <v>31.7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31.7</v>
      </c>
      <c r="BL18" s="8">
        <f t="shared" si="21"/>
        <v>31.7</v>
      </c>
      <c r="BM18" s="8">
        <f t="shared" si="22"/>
        <v>31.7</v>
      </c>
      <c r="BN18" s="8">
        <f t="shared" si="23"/>
        <v>31.7</v>
      </c>
      <c r="BO18" s="8">
        <f t="shared" si="24"/>
        <v>31.7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950</v>
      </c>
      <c r="G19" s="16">
        <f>'[3]07'!G21</f>
        <v>0</v>
      </c>
      <c r="H19" s="17">
        <f t="shared" si="27"/>
        <v>1270</v>
      </c>
      <c r="I19" s="15">
        <f>'[3]07'!J21</f>
        <v>315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31.7</v>
      </c>
      <c r="AE19" s="8">
        <f t="shared" si="11"/>
        <v>31.7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31.7</v>
      </c>
      <c r="AL19" s="8">
        <f t="shared" ref="AL19:AQ61" si="31">Q19-X19-AE19</f>
        <v>251.60000000000002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251.60000000000002</v>
      </c>
      <c r="AT19" s="8">
        <v>31.7</v>
      </c>
      <c r="AU19" s="8">
        <v>31.7</v>
      </c>
      <c r="AW19" s="204">
        <v>31.7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31.7</v>
      </c>
      <c r="BD19" s="204">
        <v>31.7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31.7</v>
      </c>
      <c r="BL19" s="8">
        <f t="shared" si="21"/>
        <v>31.7</v>
      </c>
      <c r="BM19" s="8">
        <f t="shared" si="22"/>
        <v>31.7</v>
      </c>
      <c r="BN19" s="8">
        <f t="shared" si="23"/>
        <v>31.7</v>
      </c>
      <c r="BO19" s="8">
        <f t="shared" si="24"/>
        <v>31.7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950</v>
      </c>
      <c r="G20" s="16">
        <f>'[3]07'!G22</f>
        <v>0</v>
      </c>
      <c r="H20" s="17">
        <f t="shared" si="27"/>
        <v>1270</v>
      </c>
      <c r="I20" s="15">
        <f>'[3]07'!J22</f>
        <v>315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31.7</v>
      </c>
      <c r="AE20" s="8">
        <f t="shared" si="11"/>
        <v>31.7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31.7</v>
      </c>
      <c r="AL20" s="8">
        <f t="shared" si="31"/>
        <v>251.60000000000002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251.60000000000002</v>
      </c>
      <c r="AT20" s="8">
        <v>31.7</v>
      </c>
      <c r="AU20" s="8">
        <v>31.7</v>
      </c>
      <c r="AW20" s="204">
        <v>31.7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31.7</v>
      </c>
      <c r="BD20" s="204">
        <v>31.7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31.7</v>
      </c>
      <c r="BL20" s="8">
        <f t="shared" si="21"/>
        <v>31.7</v>
      </c>
      <c r="BM20" s="8">
        <f t="shared" si="22"/>
        <v>31.7</v>
      </c>
      <c r="BN20" s="8">
        <f t="shared" si="23"/>
        <v>31.7</v>
      </c>
      <c r="BO20" s="8">
        <f t="shared" si="24"/>
        <v>31.7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950</v>
      </c>
      <c r="G21" s="16">
        <f>'[3]07'!G23</f>
        <v>0</v>
      </c>
      <c r="H21" s="17">
        <f t="shared" si="27"/>
        <v>1270</v>
      </c>
      <c r="I21" s="15">
        <f>'[3]07'!J23</f>
        <v>315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31.7</v>
      </c>
      <c r="AU21" s="8">
        <v>31.7</v>
      </c>
      <c r="AW21" s="204">
        <v>31.5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31.5</v>
      </c>
      <c r="BD21" s="204">
        <v>31.5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31.5</v>
      </c>
      <c r="BL21" s="8">
        <f t="shared" si="21"/>
        <v>31.7</v>
      </c>
      <c r="BM21" s="8">
        <f t="shared" si="22"/>
        <v>31.7</v>
      </c>
      <c r="BN21" s="8">
        <f t="shared" si="23"/>
        <v>31.5</v>
      </c>
      <c r="BO21" s="8">
        <f t="shared" si="24"/>
        <v>31.5</v>
      </c>
      <c r="BP21" s="182">
        <f t="shared" si="25"/>
        <v>0.19999999999999929</v>
      </c>
      <c r="BQ21" s="182">
        <f t="shared" si="26"/>
        <v>0.19999999999999929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950</v>
      </c>
      <c r="G22" s="16">
        <f>'[3]07'!G24</f>
        <v>0</v>
      </c>
      <c r="H22" s="17">
        <f t="shared" si="27"/>
        <v>1270</v>
      </c>
      <c r="I22" s="15">
        <f>'[3]07'!J24</f>
        <v>315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31.7</v>
      </c>
      <c r="AU22" s="8">
        <v>31.7</v>
      </c>
      <c r="AW22" s="204">
        <v>31.5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31.5</v>
      </c>
      <c r="BD22" s="204">
        <v>31.5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31.5</v>
      </c>
      <c r="BL22" s="8">
        <f t="shared" si="21"/>
        <v>31.7</v>
      </c>
      <c r="BM22" s="8">
        <f t="shared" si="22"/>
        <v>31.7</v>
      </c>
      <c r="BN22" s="8">
        <f t="shared" si="23"/>
        <v>31.5</v>
      </c>
      <c r="BO22" s="8">
        <f t="shared" si="24"/>
        <v>31.5</v>
      </c>
      <c r="BP22" s="182">
        <f t="shared" si="25"/>
        <v>0.19999999999999929</v>
      </c>
      <c r="BQ22" s="182">
        <f t="shared" si="26"/>
        <v>0.19999999999999929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950</v>
      </c>
      <c r="G23" s="16">
        <f>'[3]07'!G25</f>
        <v>0</v>
      </c>
      <c r="H23" s="17">
        <f t="shared" si="27"/>
        <v>1270</v>
      </c>
      <c r="I23" s="15">
        <f>'[3]07'!J25</f>
        <v>315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31.7</v>
      </c>
      <c r="AU23" s="8">
        <v>31.7</v>
      </c>
      <c r="AW23" s="204">
        <v>31.5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31.5</v>
      </c>
      <c r="BD23" s="204">
        <v>31.5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31.5</v>
      </c>
      <c r="BL23" s="8">
        <f t="shared" si="21"/>
        <v>31.7</v>
      </c>
      <c r="BM23" s="8">
        <f t="shared" si="22"/>
        <v>31.7</v>
      </c>
      <c r="BN23" s="8">
        <f t="shared" si="23"/>
        <v>31.5</v>
      </c>
      <c r="BO23" s="8">
        <f t="shared" si="24"/>
        <v>31.5</v>
      </c>
      <c r="BP23" s="182">
        <f t="shared" si="25"/>
        <v>0.19999999999999929</v>
      </c>
      <c r="BQ23" s="182">
        <f t="shared" si="26"/>
        <v>0.19999999999999929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950</v>
      </c>
      <c r="G24" s="16">
        <f>'[3]07'!G26</f>
        <v>0</v>
      </c>
      <c r="H24" s="17">
        <f t="shared" si="27"/>
        <v>1270</v>
      </c>
      <c r="I24" s="15">
        <f>'[3]07'!J26</f>
        <v>315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31.7</v>
      </c>
      <c r="AU24" s="8">
        <v>31.7</v>
      </c>
      <c r="AW24" s="204">
        <v>31.5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31.5</v>
      </c>
      <c r="BD24" s="204">
        <v>31.5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31.5</v>
      </c>
      <c r="BL24" s="8">
        <f t="shared" si="21"/>
        <v>31.7</v>
      </c>
      <c r="BM24" s="8">
        <f t="shared" si="22"/>
        <v>31.7</v>
      </c>
      <c r="BN24" s="8">
        <f t="shared" si="23"/>
        <v>31.5</v>
      </c>
      <c r="BO24" s="8">
        <f t="shared" si="24"/>
        <v>31.5</v>
      </c>
      <c r="BP24" s="182">
        <f t="shared" si="25"/>
        <v>0.19999999999999929</v>
      </c>
      <c r="BQ24" s="182">
        <f t="shared" si="26"/>
        <v>0.19999999999999929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950</v>
      </c>
      <c r="G25" s="16">
        <f>'[3]07'!G27</f>
        <v>0</v>
      </c>
      <c r="H25" s="17">
        <f t="shared" si="27"/>
        <v>1270</v>
      </c>
      <c r="I25" s="15">
        <f>'[3]07'!J27</f>
        <v>315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31.7</v>
      </c>
      <c r="AU25" s="8">
        <v>31.7</v>
      </c>
      <c r="AW25" s="204">
        <v>31.5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31.5</v>
      </c>
      <c r="BD25" s="204">
        <v>31.5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31.5</v>
      </c>
      <c r="BL25" s="8">
        <f t="shared" si="21"/>
        <v>31.7</v>
      </c>
      <c r="BM25" s="8">
        <f t="shared" si="22"/>
        <v>31.7</v>
      </c>
      <c r="BN25" s="8">
        <f t="shared" si="23"/>
        <v>31.5</v>
      </c>
      <c r="BO25" s="8">
        <f t="shared" si="24"/>
        <v>31.5</v>
      </c>
      <c r="BP25" s="182">
        <f t="shared" si="25"/>
        <v>0.19999999999999929</v>
      </c>
      <c r="BQ25" s="182">
        <f t="shared" si="26"/>
        <v>0.19999999999999929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950</v>
      </c>
      <c r="G26" s="16">
        <f>'[3]07'!G28</f>
        <v>0</v>
      </c>
      <c r="H26" s="17">
        <f t="shared" si="27"/>
        <v>1270</v>
      </c>
      <c r="I26" s="15">
        <f>'[3]07'!J28</f>
        <v>315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31.7</v>
      </c>
      <c r="AU26" s="8">
        <v>31.7</v>
      </c>
      <c r="AW26" s="204">
        <v>31.5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31.5</v>
      </c>
      <c r="BD26" s="204">
        <v>31.5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31.5</v>
      </c>
      <c r="BL26" s="8">
        <f t="shared" si="21"/>
        <v>31.7</v>
      </c>
      <c r="BM26" s="8">
        <f t="shared" si="22"/>
        <v>31.7</v>
      </c>
      <c r="BN26" s="8">
        <f t="shared" si="23"/>
        <v>31.5</v>
      </c>
      <c r="BO26" s="8">
        <f t="shared" si="24"/>
        <v>31.5</v>
      </c>
      <c r="BP26" s="182">
        <f t="shared" si="25"/>
        <v>0.19999999999999929</v>
      </c>
      <c r="BQ26" s="182">
        <f t="shared" si="26"/>
        <v>0.19999999999999929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950</v>
      </c>
      <c r="G27" s="16">
        <f>'[3]07'!G29</f>
        <v>0</v>
      </c>
      <c r="H27" s="17">
        <f t="shared" si="27"/>
        <v>1270</v>
      </c>
      <c r="I27" s="15">
        <f>'[3]07'!J29</f>
        <v>315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31.7</v>
      </c>
      <c r="AU27" s="8">
        <v>31.7</v>
      </c>
      <c r="AW27" s="204">
        <v>31.5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31.5</v>
      </c>
      <c r="BD27" s="204">
        <v>31.5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31.5</v>
      </c>
      <c r="BL27" s="8">
        <f t="shared" si="21"/>
        <v>31.7</v>
      </c>
      <c r="BM27" s="8">
        <f t="shared" si="22"/>
        <v>31.7</v>
      </c>
      <c r="BN27" s="8">
        <f t="shared" si="23"/>
        <v>31.5</v>
      </c>
      <c r="BO27" s="8">
        <f t="shared" si="24"/>
        <v>31.5</v>
      </c>
      <c r="BP27" s="182">
        <f t="shared" si="25"/>
        <v>0.19999999999999929</v>
      </c>
      <c r="BQ27" s="182">
        <f t="shared" si="26"/>
        <v>0.19999999999999929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950</v>
      </c>
      <c r="G28" s="16">
        <f>'[3]07'!G30</f>
        <v>0</v>
      </c>
      <c r="H28" s="17">
        <f t="shared" si="27"/>
        <v>1270</v>
      </c>
      <c r="I28" s="15">
        <f>'[3]07'!J30</f>
        <v>313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313</v>
      </c>
      <c r="P28" s="18">
        <f>frq!C28</f>
        <v>1</v>
      </c>
      <c r="Q28" s="15">
        <f t="shared" si="29"/>
        <v>313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313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250</v>
      </c>
      <c r="AT28" s="8">
        <v>31.7</v>
      </c>
      <c r="AU28" s="8">
        <v>31.7</v>
      </c>
      <c r="AW28" s="204">
        <v>31.5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31.5</v>
      </c>
      <c r="BD28" s="204">
        <v>31.5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31.5</v>
      </c>
      <c r="BL28" s="8">
        <f t="shared" si="21"/>
        <v>31.7</v>
      </c>
      <c r="BM28" s="8">
        <f t="shared" si="22"/>
        <v>31.7</v>
      </c>
      <c r="BN28" s="8">
        <f t="shared" si="23"/>
        <v>31.5</v>
      </c>
      <c r="BO28" s="8">
        <f t="shared" si="24"/>
        <v>31.5</v>
      </c>
      <c r="BP28" s="182">
        <f t="shared" si="25"/>
        <v>0.19999999999999929</v>
      </c>
      <c r="BQ28" s="182">
        <f t="shared" si="26"/>
        <v>0.19999999999999929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950</v>
      </c>
      <c r="G29" s="16">
        <f>'[3]07'!G31</f>
        <v>0</v>
      </c>
      <c r="H29" s="17">
        <f t="shared" si="27"/>
        <v>1270</v>
      </c>
      <c r="I29" s="15">
        <f>'[3]07'!J31</f>
        <v>313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313</v>
      </c>
      <c r="P29" s="18">
        <f>frq!C29</f>
        <v>1</v>
      </c>
      <c r="Q29" s="15">
        <f t="shared" si="29"/>
        <v>313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313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250</v>
      </c>
      <c r="AT29" s="8">
        <v>31.7</v>
      </c>
      <c r="AU29" s="8">
        <v>31.7</v>
      </c>
      <c r="AW29" s="204">
        <v>31.5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31.5</v>
      </c>
      <c r="BD29" s="204">
        <v>31.5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31.5</v>
      </c>
      <c r="BL29" s="8">
        <f t="shared" si="21"/>
        <v>31.7</v>
      </c>
      <c r="BM29" s="8">
        <f t="shared" si="22"/>
        <v>31.7</v>
      </c>
      <c r="BN29" s="8">
        <f t="shared" si="23"/>
        <v>31.5</v>
      </c>
      <c r="BO29" s="8">
        <f t="shared" si="24"/>
        <v>31.5</v>
      </c>
      <c r="BP29" s="182">
        <f t="shared" si="25"/>
        <v>0.19999999999999929</v>
      </c>
      <c r="BQ29" s="182">
        <f t="shared" si="26"/>
        <v>0.19999999999999929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950</v>
      </c>
      <c r="G30" s="16">
        <f>'[3]07'!G32</f>
        <v>0</v>
      </c>
      <c r="H30" s="17">
        <f t="shared" si="27"/>
        <v>1270</v>
      </c>
      <c r="I30" s="15">
        <f>'[3]07'!J32</f>
        <v>313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313</v>
      </c>
      <c r="P30" s="18">
        <f>frq!C30</f>
        <v>1</v>
      </c>
      <c r="Q30" s="15">
        <f t="shared" si="29"/>
        <v>313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250</v>
      </c>
      <c r="AT30" s="8">
        <v>31.7</v>
      </c>
      <c r="AU30" s="8">
        <v>31.7</v>
      </c>
      <c r="AW30" s="204">
        <v>31.5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31.5</v>
      </c>
      <c r="BD30" s="204">
        <v>31.5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31.5</v>
      </c>
      <c r="BL30" s="8">
        <f t="shared" si="21"/>
        <v>31.7</v>
      </c>
      <c r="BM30" s="8">
        <f t="shared" si="22"/>
        <v>31.7</v>
      </c>
      <c r="BN30" s="8">
        <f t="shared" si="23"/>
        <v>31.5</v>
      </c>
      <c r="BO30" s="8">
        <f t="shared" si="24"/>
        <v>31.5</v>
      </c>
      <c r="BP30" s="182">
        <f t="shared" si="25"/>
        <v>0.19999999999999929</v>
      </c>
      <c r="BQ30" s="182">
        <f t="shared" si="26"/>
        <v>0.19999999999999929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950</v>
      </c>
      <c r="G31" s="16">
        <f>'[3]07'!G33</f>
        <v>0</v>
      </c>
      <c r="H31" s="17">
        <f t="shared" si="27"/>
        <v>1270</v>
      </c>
      <c r="I31" s="15">
        <f>'[3]07'!J33</f>
        <v>313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313</v>
      </c>
      <c r="P31" s="18">
        <f>frq!C31</f>
        <v>1</v>
      </c>
      <c r="Q31" s="15">
        <f t="shared" si="29"/>
        <v>313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250</v>
      </c>
      <c r="AT31" s="8">
        <v>31.7</v>
      </c>
      <c r="AU31" s="8">
        <v>31.7</v>
      </c>
      <c r="AW31" s="204">
        <v>31.5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31.5</v>
      </c>
      <c r="BD31" s="204">
        <v>31.5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31.5</v>
      </c>
      <c r="BL31" s="8">
        <f t="shared" si="21"/>
        <v>31.7</v>
      </c>
      <c r="BM31" s="8">
        <f t="shared" si="22"/>
        <v>31.7</v>
      </c>
      <c r="BN31" s="8">
        <f t="shared" si="23"/>
        <v>31.5</v>
      </c>
      <c r="BO31" s="8">
        <f t="shared" si="24"/>
        <v>31.5</v>
      </c>
      <c r="BP31" s="182">
        <f t="shared" si="25"/>
        <v>0.19999999999999929</v>
      </c>
      <c r="BQ31" s="182">
        <f t="shared" si="26"/>
        <v>0.19999999999999929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950</v>
      </c>
      <c r="G32" s="16">
        <f>'[3]07'!G34</f>
        <v>0</v>
      </c>
      <c r="H32" s="17">
        <f t="shared" si="27"/>
        <v>1270</v>
      </c>
      <c r="I32" s="15">
        <f>'[3]07'!J34</f>
        <v>313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313</v>
      </c>
      <c r="P32" s="18">
        <f>frq!C32</f>
        <v>1</v>
      </c>
      <c r="Q32" s="15">
        <f t="shared" si="29"/>
        <v>313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250</v>
      </c>
      <c r="AT32" s="8">
        <v>31.7</v>
      </c>
      <c r="AU32" s="8">
        <v>31.7</v>
      </c>
      <c r="AW32" s="204">
        <v>31.5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31.5</v>
      </c>
      <c r="BD32" s="204">
        <v>31.5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31.5</v>
      </c>
      <c r="BL32" s="8">
        <f t="shared" si="21"/>
        <v>31.7</v>
      </c>
      <c r="BM32" s="8">
        <f t="shared" si="22"/>
        <v>31.7</v>
      </c>
      <c r="BN32" s="8">
        <f t="shared" si="23"/>
        <v>31.5</v>
      </c>
      <c r="BO32" s="8">
        <f t="shared" si="24"/>
        <v>31.5</v>
      </c>
      <c r="BP32" s="182">
        <f t="shared" si="25"/>
        <v>0.19999999999999929</v>
      </c>
      <c r="BQ32" s="182">
        <f t="shared" si="26"/>
        <v>0.19999999999999929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950</v>
      </c>
      <c r="G33" s="16">
        <f>'[3]07'!G35</f>
        <v>0</v>
      </c>
      <c r="H33" s="17">
        <f t="shared" si="27"/>
        <v>1270</v>
      </c>
      <c r="I33" s="15">
        <f>'[3]07'!J35</f>
        <v>313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313</v>
      </c>
      <c r="P33" s="18">
        <f>frq!C33</f>
        <v>1</v>
      </c>
      <c r="Q33" s="15">
        <f t="shared" si="29"/>
        <v>313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313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250</v>
      </c>
      <c r="AT33" s="8">
        <v>31.7</v>
      </c>
      <c r="AU33" s="8">
        <v>31.7</v>
      </c>
      <c r="AW33" s="204">
        <v>31.5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31.5</v>
      </c>
      <c r="BD33" s="204">
        <v>31.5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31.5</v>
      </c>
      <c r="BL33" s="8">
        <f t="shared" si="21"/>
        <v>31.7</v>
      </c>
      <c r="BM33" s="8">
        <f t="shared" si="22"/>
        <v>31.7</v>
      </c>
      <c r="BN33" s="8">
        <f t="shared" si="23"/>
        <v>31.5</v>
      </c>
      <c r="BO33" s="8">
        <f t="shared" si="24"/>
        <v>31.5</v>
      </c>
      <c r="BP33" s="182">
        <f t="shared" si="25"/>
        <v>0.19999999999999929</v>
      </c>
      <c r="BQ33" s="182">
        <f t="shared" si="26"/>
        <v>0.19999999999999929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950</v>
      </c>
      <c r="G34" s="16">
        <f>'[3]07'!G36</f>
        <v>0</v>
      </c>
      <c r="H34" s="17">
        <f t="shared" si="27"/>
        <v>1270</v>
      </c>
      <c r="I34" s="15">
        <f>'[3]07'!J36</f>
        <v>313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313</v>
      </c>
      <c r="P34" s="18">
        <f>frq!C34</f>
        <v>1</v>
      </c>
      <c r="Q34" s="15">
        <f t="shared" si="29"/>
        <v>313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313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250</v>
      </c>
      <c r="AT34" s="8">
        <v>31.7</v>
      </c>
      <c r="AU34" s="8">
        <v>31.7</v>
      </c>
      <c r="AW34" s="204">
        <v>31.5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31.5</v>
      </c>
      <c r="BD34" s="204">
        <v>31.5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31.5</v>
      </c>
      <c r="BL34" s="8">
        <f t="shared" si="21"/>
        <v>31.7</v>
      </c>
      <c r="BM34" s="8">
        <f t="shared" si="22"/>
        <v>31.7</v>
      </c>
      <c r="BN34" s="8">
        <f t="shared" si="23"/>
        <v>31.5</v>
      </c>
      <c r="BO34" s="8">
        <f t="shared" si="24"/>
        <v>31.5</v>
      </c>
      <c r="BP34" s="182">
        <f t="shared" si="25"/>
        <v>0.19999999999999929</v>
      </c>
      <c r="BQ34" s="182">
        <f t="shared" si="26"/>
        <v>0.19999999999999929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950</v>
      </c>
      <c r="G35" s="16">
        <f>'[3]07'!G37</f>
        <v>0</v>
      </c>
      <c r="H35" s="17">
        <f t="shared" si="27"/>
        <v>1270</v>
      </c>
      <c r="I35" s="15">
        <f>'[3]07'!J37</f>
        <v>310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31.2</v>
      </c>
      <c r="AE35" s="8">
        <f t="shared" si="11"/>
        <v>31.2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31.2</v>
      </c>
      <c r="AL35" s="8">
        <f t="shared" si="31"/>
        <v>247.60000000000002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247.60000000000002</v>
      </c>
      <c r="AT35" s="8">
        <v>31.2</v>
      </c>
      <c r="AU35" s="8">
        <v>31.2</v>
      </c>
      <c r="AW35" s="204">
        <v>31.2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31.2</v>
      </c>
      <c r="BD35" s="204">
        <v>31.2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31.2</v>
      </c>
      <c r="BL35" s="8">
        <f t="shared" si="21"/>
        <v>31.2</v>
      </c>
      <c r="BM35" s="8">
        <f t="shared" si="22"/>
        <v>31.2</v>
      </c>
      <c r="BN35" s="8">
        <f t="shared" si="23"/>
        <v>31.2</v>
      </c>
      <c r="BO35" s="8">
        <f t="shared" si="24"/>
        <v>31.2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950</v>
      </c>
      <c r="G36" s="16">
        <f>'[3]07'!G38</f>
        <v>0</v>
      </c>
      <c r="H36" s="17">
        <f t="shared" si="27"/>
        <v>1270</v>
      </c>
      <c r="I36" s="15">
        <f>'[3]07'!J38</f>
        <v>310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31.2</v>
      </c>
      <c r="AE36" s="8">
        <f t="shared" si="11"/>
        <v>31.2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31.2</v>
      </c>
      <c r="AL36" s="8">
        <f t="shared" si="31"/>
        <v>247.60000000000002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247.60000000000002</v>
      </c>
      <c r="AT36" s="8">
        <v>31.2</v>
      </c>
      <c r="AU36" s="8">
        <v>31.2</v>
      </c>
      <c r="AW36" s="204">
        <v>31.2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31.2</v>
      </c>
      <c r="BD36" s="204">
        <v>31.2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31.2</v>
      </c>
      <c r="BL36" s="8">
        <f t="shared" si="21"/>
        <v>31.2</v>
      </c>
      <c r="BM36" s="8">
        <f t="shared" si="22"/>
        <v>31.2</v>
      </c>
      <c r="BN36" s="8">
        <f t="shared" si="23"/>
        <v>31.2</v>
      </c>
      <c r="BO36" s="8">
        <f t="shared" si="24"/>
        <v>31.2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950</v>
      </c>
      <c r="G37" s="16">
        <f>'[3]07'!G39</f>
        <v>0</v>
      </c>
      <c r="H37" s="17">
        <f t="shared" si="27"/>
        <v>1270</v>
      </c>
      <c r="I37" s="15">
        <f>'[3]07'!J39</f>
        <v>310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31.2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31.2</v>
      </c>
      <c r="AE37" s="8">
        <f t="shared" si="11"/>
        <v>31.2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31.2</v>
      </c>
      <c r="AL37" s="8">
        <f t="shared" si="31"/>
        <v>247.60000000000002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247.60000000000002</v>
      </c>
      <c r="AT37" s="8">
        <v>31.2</v>
      </c>
      <c r="AU37" s="8">
        <v>31.2</v>
      </c>
      <c r="AW37" s="204">
        <v>31.2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31.2</v>
      </c>
      <c r="BD37" s="204">
        <v>31.2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31.2</v>
      </c>
      <c r="BL37" s="8">
        <f t="shared" si="21"/>
        <v>31.2</v>
      </c>
      <c r="BM37" s="8">
        <f t="shared" si="22"/>
        <v>31.2</v>
      </c>
      <c r="BN37" s="8">
        <f t="shared" si="23"/>
        <v>31.2</v>
      </c>
      <c r="BO37" s="8">
        <f t="shared" si="24"/>
        <v>31.2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950</v>
      </c>
      <c r="G38" s="16">
        <f>'[3]07'!G40</f>
        <v>0</v>
      </c>
      <c r="H38" s="17">
        <f t="shared" si="27"/>
        <v>1270</v>
      </c>
      <c r="I38" s="15">
        <f>'[3]07'!J40</f>
        <v>310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310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310</v>
      </c>
      <c r="X38" s="8">
        <f t="shared" si="4"/>
        <v>31.2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</v>
      </c>
      <c r="AE38" s="8">
        <f t="shared" si="11"/>
        <v>31.2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31.2</v>
      </c>
      <c r="AL38" s="8">
        <f t="shared" si="31"/>
        <v>247.60000000000002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247.60000000000002</v>
      </c>
      <c r="AT38" s="8">
        <v>31.2</v>
      </c>
      <c r="AU38" s="8">
        <v>31.2</v>
      </c>
      <c r="AW38" s="204">
        <v>31.2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31.2</v>
      </c>
      <c r="BD38" s="204">
        <v>31.2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31.2</v>
      </c>
      <c r="BL38" s="8">
        <f t="shared" si="21"/>
        <v>31.2</v>
      </c>
      <c r="BM38" s="8">
        <f t="shared" si="22"/>
        <v>31.2</v>
      </c>
      <c r="BN38" s="8">
        <f t="shared" si="23"/>
        <v>31.2</v>
      </c>
      <c r="BO38" s="8">
        <f t="shared" si="24"/>
        <v>31.2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950</v>
      </c>
      <c r="G39" s="16">
        <f>'[3]07'!G41</f>
        <v>0</v>
      </c>
      <c r="H39" s="17">
        <f t="shared" si="27"/>
        <v>1270</v>
      </c>
      <c r="I39" s="15">
        <f>'[3]07'!J41</f>
        <v>310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310</v>
      </c>
      <c r="P39" s="18">
        <f>frq!C39</f>
        <v>1</v>
      </c>
      <c r="Q39" s="15">
        <f t="shared" si="29"/>
        <v>310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310</v>
      </c>
      <c r="X39" s="8">
        <f t="shared" si="4"/>
        <v>31.2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31.2</v>
      </c>
      <c r="AE39" s="8">
        <f t="shared" si="11"/>
        <v>31.2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31.2</v>
      </c>
      <c r="AL39" s="8">
        <f t="shared" si="31"/>
        <v>247.60000000000002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247.60000000000002</v>
      </c>
      <c r="AT39" s="8">
        <v>31.2</v>
      </c>
      <c r="AU39" s="8">
        <v>31.2</v>
      </c>
      <c r="AW39" s="204">
        <v>31.2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31.2</v>
      </c>
      <c r="BD39" s="204">
        <v>31.2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31.2</v>
      </c>
      <c r="BL39" s="8">
        <f t="shared" si="21"/>
        <v>31.2</v>
      </c>
      <c r="BM39" s="8">
        <f t="shared" si="22"/>
        <v>31.2</v>
      </c>
      <c r="BN39" s="8">
        <f t="shared" si="23"/>
        <v>31.2</v>
      </c>
      <c r="BO39" s="8">
        <f t="shared" si="24"/>
        <v>31.2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950</v>
      </c>
      <c r="G40" s="16">
        <f>'[3]07'!G42</f>
        <v>0</v>
      </c>
      <c r="H40" s="17">
        <f t="shared" si="27"/>
        <v>1270</v>
      </c>
      <c r="I40" s="15">
        <f>'[3]07'!J42</f>
        <v>310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310</v>
      </c>
      <c r="P40" s="18">
        <f>frq!C40</f>
        <v>1</v>
      </c>
      <c r="Q40" s="15">
        <f t="shared" si="29"/>
        <v>310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310</v>
      </c>
      <c r="X40" s="8">
        <f t="shared" si="4"/>
        <v>31.2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31.2</v>
      </c>
      <c r="AE40" s="8">
        <f t="shared" si="11"/>
        <v>31.2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31.2</v>
      </c>
      <c r="AL40" s="8">
        <f t="shared" si="31"/>
        <v>247.60000000000002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247.60000000000002</v>
      </c>
      <c r="AT40" s="8">
        <v>31.2</v>
      </c>
      <c r="AU40" s="8">
        <v>31.2</v>
      </c>
      <c r="AW40" s="204">
        <v>31.2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31.2</v>
      </c>
      <c r="BD40" s="204">
        <v>31.2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31.2</v>
      </c>
      <c r="BL40" s="8">
        <f t="shared" si="21"/>
        <v>31.2</v>
      </c>
      <c r="BM40" s="8">
        <f t="shared" si="22"/>
        <v>31.2</v>
      </c>
      <c r="BN40" s="8">
        <f t="shared" si="23"/>
        <v>31.2</v>
      </c>
      <c r="BO40" s="8">
        <f t="shared" si="24"/>
        <v>31.2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950</v>
      </c>
      <c r="G41" s="16">
        <f>'[3]07'!G43</f>
        <v>0</v>
      </c>
      <c r="H41" s="17">
        <f t="shared" si="27"/>
        <v>1270</v>
      </c>
      <c r="I41" s="15">
        <f>'[3]07'!J43</f>
        <v>310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310</v>
      </c>
      <c r="P41" s="18">
        <f>frq!C41</f>
        <v>1</v>
      </c>
      <c r="Q41" s="15">
        <f t="shared" si="29"/>
        <v>310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310</v>
      </c>
      <c r="X41" s="8">
        <f t="shared" si="4"/>
        <v>31.2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31.2</v>
      </c>
      <c r="AE41" s="8">
        <f t="shared" si="11"/>
        <v>31.2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31.2</v>
      </c>
      <c r="AL41" s="8">
        <f t="shared" si="31"/>
        <v>247.60000000000002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247.60000000000002</v>
      </c>
      <c r="AT41" s="8">
        <v>31.2</v>
      </c>
      <c r="AU41" s="8">
        <v>31.2</v>
      </c>
      <c r="AW41" s="204">
        <v>31.2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31.2</v>
      </c>
      <c r="BD41" s="204">
        <v>31.2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31.2</v>
      </c>
      <c r="BL41" s="8">
        <f t="shared" si="21"/>
        <v>31.2</v>
      </c>
      <c r="BM41" s="8">
        <f t="shared" si="22"/>
        <v>31.2</v>
      </c>
      <c r="BN41" s="8">
        <f t="shared" si="23"/>
        <v>31.2</v>
      </c>
      <c r="BO41" s="8">
        <f t="shared" si="24"/>
        <v>31.2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950</v>
      </c>
      <c r="G42" s="16">
        <f>'[3]07'!G44</f>
        <v>0</v>
      </c>
      <c r="H42" s="17">
        <f t="shared" si="27"/>
        <v>1270</v>
      </c>
      <c r="I42" s="15">
        <f>'[3]07'!J44</f>
        <v>310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310</v>
      </c>
      <c r="P42" s="18">
        <f>frq!C42</f>
        <v>1</v>
      </c>
      <c r="Q42" s="15">
        <f t="shared" si="29"/>
        <v>310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310</v>
      </c>
      <c r="X42" s="8">
        <f t="shared" si="4"/>
        <v>31.2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31.2</v>
      </c>
      <c r="AE42" s="8">
        <f t="shared" si="11"/>
        <v>31.2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31.2</v>
      </c>
      <c r="AL42" s="8">
        <f t="shared" si="31"/>
        <v>247.60000000000002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247.60000000000002</v>
      </c>
      <c r="AT42" s="8">
        <v>31.2</v>
      </c>
      <c r="AU42" s="8">
        <v>31.2</v>
      </c>
      <c r="AW42" s="204">
        <v>31.2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31.2</v>
      </c>
      <c r="BD42" s="204">
        <v>31.2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31.2</v>
      </c>
      <c r="BL42" s="8">
        <f t="shared" si="21"/>
        <v>31.2</v>
      </c>
      <c r="BM42" s="8">
        <f t="shared" si="22"/>
        <v>31.2</v>
      </c>
      <c r="BN42" s="8">
        <f t="shared" si="23"/>
        <v>31.2</v>
      </c>
      <c r="BO42" s="8">
        <f t="shared" si="24"/>
        <v>31.2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950</v>
      </c>
      <c r="G43" s="16">
        <f>'[3]07'!G45</f>
        <v>0</v>
      </c>
      <c r="H43" s="17">
        <f t="shared" si="27"/>
        <v>1270</v>
      </c>
      <c r="I43" s="15">
        <f>'[3]07'!J45</f>
        <v>310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31.2</v>
      </c>
      <c r="AE43" s="8">
        <f t="shared" si="11"/>
        <v>31.2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31.2</v>
      </c>
      <c r="AL43" s="8">
        <f t="shared" si="31"/>
        <v>247.60000000000002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247.60000000000002</v>
      </c>
      <c r="AT43" s="8">
        <v>31.2</v>
      </c>
      <c r="AU43" s="8">
        <v>31.2</v>
      </c>
      <c r="AW43" s="204">
        <v>31.2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31.2</v>
      </c>
      <c r="BD43" s="204">
        <v>31.2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31.2</v>
      </c>
      <c r="BL43" s="8">
        <f t="shared" si="21"/>
        <v>31.2</v>
      </c>
      <c r="BM43" s="8">
        <f t="shared" si="22"/>
        <v>31.2</v>
      </c>
      <c r="BN43" s="8">
        <f t="shared" si="23"/>
        <v>31.2</v>
      </c>
      <c r="BO43" s="8">
        <f t="shared" si="24"/>
        <v>31.2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950</v>
      </c>
      <c r="G44" s="16">
        <f>'[3]07'!G46</f>
        <v>0</v>
      </c>
      <c r="H44" s="17">
        <f t="shared" si="27"/>
        <v>1270</v>
      </c>
      <c r="I44" s="15">
        <f>'[3]07'!J46</f>
        <v>310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31.2</v>
      </c>
      <c r="AE44" s="8">
        <f t="shared" si="11"/>
        <v>31.2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31.2</v>
      </c>
      <c r="AL44" s="8">
        <f t="shared" si="31"/>
        <v>247.60000000000002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247.60000000000002</v>
      </c>
      <c r="AT44" s="8">
        <v>31.2</v>
      </c>
      <c r="AU44" s="8">
        <v>31.2</v>
      </c>
      <c r="AW44" s="204">
        <v>31.2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31.2</v>
      </c>
      <c r="BD44" s="204">
        <v>31.2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31.2</v>
      </c>
      <c r="BL44" s="8">
        <f t="shared" si="21"/>
        <v>31.2</v>
      </c>
      <c r="BM44" s="8">
        <f t="shared" si="22"/>
        <v>31.2</v>
      </c>
      <c r="BN44" s="8">
        <f t="shared" si="23"/>
        <v>31.2</v>
      </c>
      <c r="BO44" s="8">
        <f t="shared" si="24"/>
        <v>31.2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950</v>
      </c>
      <c r="G45" s="16">
        <f>'[3]07'!G47</f>
        <v>0</v>
      </c>
      <c r="H45" s="17">
        <f t="shared" si="27"/>
        <v>1270</v>
      </c>
      <c r="I45" s="15">
        <f>'[3]07'!J47</f>
        <v>310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</v>
      </c>
      <c r="AE45" s="8">
        <f t="shared" si="11"/>
        <v>31.2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31.2</v>
      </c>
      <c r="AL45" s="8">
        <f t="shared" si="31"/>
        <v>247.60000000000002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247.60000000000002</v>
      </c>
      <c r="AT45" s="8">
        <v>31.2</v>
      </c>
      <c r="AU45" s="8">
        <v>31.2</v>
      </c>
      <c r="AW45" s="204">
        <v>31.2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31.2</v>
      </c>
      <c r="BD45" s="204">
        <v>31.2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31.2</v>
      </c>
      <c r="BL45" s="8">
        <f t="shared" si="21"/>
        <v>31.2</v>
      </c>
      <c r="BM45" s="8">
        <f t="shared" si="22"/>
        <v>31.2</v>
      </c>
      <c r="BN45" s="8">
        <f t="shared" si="23"/>
        <v>31.2</v>
      </c>
      <c r="BO45" s="8">
        <f t="shared" si="24"/>
        <v>31.2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950</v>
      </c>
      <c r="G46" s="16">
        <f>'[3]07'!G48</f>
        <v>0</v>
      </c>
      <c r="H46" s="17">
        <f t="shared" si="27"/>
        <v>1270</v>
      </c>
      <c r="I46" s="15">
        <f>'[3]07'!J48</f>
        <v>310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</v>
      </c>
      <c r="AE46" s="8">
        <f t="shared" si="11"/>
        <v>31.2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31.2</v>
      </c>
      <c r="AL46" s="8">
        <f t="shared" si="31"/>
        <v>247.60000000000002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247.60000000000002</v>
      </c>
      <c r="AT46" s="8">
        <v>31.2</v>
      </c>
      <c r="AU46" s="8">
        <v>31.2</v>
      </c>
      <c r="AW46" s="204">
        <v>31.2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31.2</v>
      </c>
      <c r="BD46" s="204">
        <v>31.2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31.2</v>
      </c>
      <c r="BL46" s="8">
        <f t="shared" si="21"/>
        <v>31.2</v>
      </c>
      <c r="BM46" s="8">
        <f t="shared" si="22"/>
        <v>31.2</v>
      </c>
      <c r="BN46" s="8">
        <f t="shared" si="23"/>
        <v>31.2</v>
      </c>
      <c r="BO46" s="8">
        <f t="shared" si="24"/>
        <v>31.2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950</v>
      </c>
      <c r="G47" s="16">
        <f>'[3]07'!G49</f>
        <v>0</v>
      </c>
      <c r="H47" s="17">
        <f t="shared" si="27"/>
        <v>1270</v>
      </c>
      <c r="I47" s="15">
        <f>'[3]07'!J49</f>
        <v>310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</v>
      </c>
      <c r="AE47" s="8">
        <f t="shared" si="11"/>
        <v>31.2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</v>
      </c>
      <c r="AL47" s="8">
        <f t="shared" si="31"/>
        <v>247.60000000000002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247.60000000000002</v>
      </c>
      <c r="AT47" s="8">
        <v>31.2</v>
      </c>
      <c r="AU47" s="8">
        <v>31.2</v>
      </c>
      <c r="AW47" s="204">
        <v>31.2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</v>
      </c>
      <c r="BD47" s="204">
        <v>31.2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</v>
      </c>
      <c r="BL47" s="8">
        <f t="shared" si="21"/>
        <v>31.2</v>
      </c>
      <c r="BM47" s="8">
        <f t="shared" si="22"/>
        <v>31.2</v>
      </c>
      <c r="BN47" s="8">
        <f t="shared" si="23"/>
        <v>31.2</v>
      </c>
      <c r="BO47" s="8">
        <f t="shared" si="24"/>
        <v>31.2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950</v>
      </c>
      <c r="G48" s="16">
        <f>'[3]07'!G50</f>
        <v>0</v>
      </c>
      <c r="H48" s="17">
        <f t="shared" si="27"/>
        <v>1270</v>
      </c>
      <c r="I48" s="15">
        <f>'[3]07'!J50</f>
        <v>310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</v>
      </c>
      <c r="AE48" s="8">
        <f t="shared" si="11"/>
        <v>31.2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</v>
      </c>
      <c r="AL48" s="8">
        <f t="shared" si="31"/>
        <v>247.60000000000002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247.60000000000002</v>
      </c>
      <c r="AT48" s="8">
        <v>31.2</v>
      </c>
      <c r="AU48" s="8">
        <v>31.2</v>
      </c>
      <c r="AW48" s="204">
        <v>31.2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</v>
      </c>
      <c r="BD48" s="204">
        <v>31.2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</v>
      </c>
      <c r="BL48" s="8">
        <f t="shared" si="21"/>
        <v>31.2</v>
      </c>
      <c r="BM48" s="8">
        <f t="shared" si="22"/>
        <v>31.2</v>
      </c>
      <c r="BN48" s="8">
        <f t="shared" si="23"/>
        <v>31.2</v>
      </c>
      <c r="BO48" s="8">
        <f t="shared" si="24"/>
        <v>31.2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950</v>
      </c>
      <c r="G49" s="16">
        <f>'[3]07'!G51</f>
        <v>0</v>
      </c>
      <c r="H49" s="17">
        <f t="shared" si="27"/>
        <v>1270</v>
      </c>
      <c r="I49" s="15">
        <f>'[3]07'!J51</f>
        <v>310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31.2</v>
      </c>
      <c r="AE49" s="8">
        <f t="shared" si="11"/>
        <v>31.2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</v>
      </c>
      <c r="AL49" s="8">
        <f t="shared" si="31"/>
        <v>247.60000000000002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247.60000000000002</v>
      </c>
      <c r="AT49" s="8">
        <v>31.2</v>
      </c>
      <c r="AU49" s="8">
        <v>31.2</v>
      </c>
      <c r="AW49" s="204">
        <v>31.2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31.2</v>
      </c>
      <c r="BD49" s="204">
        <v>31.2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31.2</v>
      </c>
      <c r="BL49" s="8">
        <f t="shared" si="21"/>
        <v>31.2</v>
      </c>
      <c r="BM49" s="8">
        <f t="shared" si="22"/>
        <v>31.2</v>
      </c>
      <c r="BN49" s="8">
        <f t="shared" si="23"/>
        <v>31.2</v>
      </c>
      <c r="BO49" s="8">
        <f t="shared" si="24"/>
        <v>31.2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950</v>
      </c>
      <c r="G50" s="16">
        <f>'[3]07'!G52</f>
        <v>0</v>
      </c>
      <c r="H50" s="17">
        <f t="shared" si="27"/>
        <v>1270</v>
      </c>
      <c r="I50" s="15">
        <f>'[3]07'!J52</f>
        <v>310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31.2</v>
      </c>
      <c r="AE50" s="8">
        <f t="shared" si="11"/>
        <v>31.2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31.2</v>
      </c>
      <c r="AL50" s="8">
        <f t="shared" si="31"/>
        <v>247.60000000000002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247.60000000000002</v>
      </c>
      <c r="AT50" s="8">
        <v>31.2</v>
      </c>
      <c r="AU50" s="8">
        <v>31.2</v>
      </c>
      <c r="AW50" s="204">
        <v>31.2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31.2</v>
      </c>
      <c r="BD50" s="204">
        <v>31.2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31.2</v>
      </c>
      <c r="BL50" s="8">
        <f t="shared" si="21"/>
        <v>31.2</v>
      </c>
      <c r="BM50" s="8">
        <f t="shared" si="22"/>
        <v>31.2</v>
      </c>
      <c r="BN50" s="8">
        <f t="shared" si="23"/>
        <v>31.2</v>
      </c>
      <c r="BO50" s="8">
        <f t="shared" si="24"/>
        <v>31.2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930</v>
      </c>
      <c r="G51" s="16">
        <f>'[3]07'!G53</f>
        <v>0</v>
      </c>
      <c r="H51" s="17">
        <f t="shared" si="27"/>
        <v>1250</v>
      </c>
      <c r="I51" s="15">
        <f>'[3]07'!J53</f>
        <v>305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</v>
      </c>
      <c r="AE51" s="8">
        <f t="shared" si="11"/>
        <v>30.7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</v>
      </c>
      <c r="AL51" s="8">
        <f t="shared" si="31"/>
        <v>243.60000000000002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243.60000000000002</v>
      </c>
      <c r="AT51" s="8">
        <v>30.7</v>
      </c>
      <c r="AU51" s="8">
        <v>30.7</v>
      </c>
      <c r="AW51" s="204">
        <v>30.7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30.7</v>
      </c>
      <c r="BD51" s="204">
        <v>30.7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30.7</v>
      </c>
      <c r="BL51" s="8">
        <f t="shared" si="21"/>
        <v>30.7</v>
      </c>
      <c r="BM51" s="8">
        <f t="shared" si="22"/>
        <v>30.7</v>
      </c>
      <c r="BN51" s="8">
        <f t="shared" si="23"/>
        <v>30.7</v>
      </c>
      <c r="BO51" s="8">
        <f t="shared" si="24"/>
        <v>30.7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930</v>
      </c>
      <c r="G52" s="16">
        <f>'[3]07'!G54</f>
        <v>0</v>
      </c>
      <c r="H52" s="17">
        <f t="shared" si="27"/>
        <v>1250</v>
      </c>
      <c r="I52" s="15">
        <f>'[3]07'!J54</f>
        <v>305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</v>
      </c>
      <c r="AE52" s="8">
        <f t="shared" si="11"/>
        <v>30.7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</v>
      </c>
      <c r="AL52" s="8">
        <f t="shared" si="31"/>
        <v>243.60000000000002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243.60000000000002</v>
      </c>
      <c r="AT52" s="8">
        <v>30.7</v>
      </c>
      <c r="AU52" s="8">
        <v>30.7</v>
      </c>
      <c r="AW52" s="204">
        <v>30.7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</v>
      </c>
      <c r="BD52" s="204">
        <v>30.7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</v>
      </c>
      <c r="BL52" s="8">
        <f t="shared" si="21"/>
        <v>30.7</v>
      </c>
      <c r="BM52" s="8">
        <f t="shared" si="22"/>
        <v>30.7</v>
      </c>
      <c r="BN52" s="8">
        <f t="shared" si="23"/>
        <v>30.7</v>
      </c>
      <c r="BO52" s="8">
        <f t="shared" si="24"/>
        <v>30.7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930</v>
      </c>
      <c r="G53" s="16">
        <f>'[3]07'!G55</f>
        <v>0</v>
      </c>
      <c r="H53" s="17">
        <f t="shared" si="27"/>
        <v>1250</v>
      </c>
      <c r="I53" s="15">
        <f>'[3]07'!J55</f>
        <v>305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</v>
      </c>
      <c r="AE53" s="8">
        <f t="shared" si="11"/>
        <v>30.7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</v>
      </c>
      <c r="AL53" s="8">
        <f t="shared" si="31"/>
        <v>243.60000000000002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243.60000000000002</v>
      </c>
      <c r="AT53" s="8">
        <v>30.7</v>
      </c>
      <c r="AU53" s="8">
        <v>30.7</v>
      </c>
      <c r="AW53" s="204">
        <v>30.7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30.7</v>
      </c>
      <c r="BD53" s="204">
        <v>30.7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30.7</v>
      </c>
      <c r="BL53" s="8">
        <f t="shared" si="21"/>
        <v>30.7</v>
      </c>
      <c r="BM53" s="8">
        <f t="shared" si="22"/>
        <v>30.7</v>
      </c>
      <c r="BN53" s="8">
        <f t="shared" si="23"/>
        <v>30.7</v>
      </c>
      <c r="BO53" s="8">
        <f t="shared" si="24"/>
        <v>30.7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930</v>
      </c>
      <c r="G54" s="16">
        <f>'[3]07'!G56</f>
        <v>0</v>
      </c>
      <c r="H54" s="17">
        <f t="shared" si="27"/>
        <v>1250</v>
      </c>
      <c r="I54" s="15">
        <f>'[3]07'!J56</f>
        <v>305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</v>
      </c>
      <c r="AE54" s="8">
        <f t="shared" si="11"/>
        <v>30.7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</v>
      </c>
      <c r="AL54" s="8">
        <f t="shared" si="31"/>
        <v>243.60000000000002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243.60000000000002</v>
      </c>
      <c r="AT54" s="8">
        <v>30.7</v>
      </c>
      <c r="AU54" s="8">
        <v>30.7</v>
      </c>
      <c r="AW54" s="204">
        <v>30.7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30.7</v>
      </c>
      <c r="BD54" s="204">
        <v>30.7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30.7</v>
      </c>
      <c r="BL54" s="8">
        <f t="shared" si="21"/>
        <v>30.7</v>
      </c>
      <c r="BM54" s="8">
        <f t="shared" si="22"/>
        <v>30.7</v>
      </c>
      <c r="BN54" s="8">
        <f t="shared" si="23"/>
        <v>30.7</v>
      </c>
      <c r="BO54" s="8">
        <f t="shared" si="24"/>
        <v>30.7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930</v>
      </c>
      <c r="G55" s="16">
        <f>'[3]07'!G57</f>
        <v>0</v>
      </c>
      <c r="H55" s="17">
        <f t="shared" si="27"/>
        <v>1250</v>
      </c>
      <c r="I55" s="15">
        <f>'[3]07'!J57</f>
        <v>305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</v>
      </c>
      <c r="AE55" s="8">
        <f t="shared" si="11"/>
        <v>30.7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</v>
      </c>
      <c r="AL55" s="8">
        <f t="shared" si="31"/>
        <v>243.60000000000002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243.60000000000002</v>
      </c>
      <c r="AT55" s="8">
        <v>30.7</v>
      </c>
      <c r="AU55" s="8">
        <v>30.7</v>
      </c>
      <c r="AW55" s="204">
        <v>30.7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30.7</v>
      </c>
      <c r="BD55" s="204">
        <v>30.7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30.7</v>
      </c>
      <c r="BL55" s="8">
        <f t="shared" si="21"/>
        <v>30.7</v>
      </c>
      <c r="BM55" s="8">
        <f t="shared" si="22"/>
        <v>30.7</v>
      </c>
      <c r="BN55" s="8">
        <f t="shared" si="23"/>
        <v>30.7</v>
      </c>
      <c r="BO55" s="8">
        <f t="shared" si="24"/>
        <v>30.7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930</v>
      </c>
      <c r="G56" s="16">
        <f>'[3]07'!G58</f>
        <v>0</v>
      </c>
      <c r="H56" s="17">
        <f t="shared" si="27"/>
        <v>1250</v>
      </c>
      <c r="I56" s="15">
        <f>'[3]07'!J58</f>
        <v>305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</v>
      </c>
      <c r="AE56" s="8">
        <f t="shared" si="11"/>
        <v>30.7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</v>
      </c>
      <c r="AL56" s="8">
        <f t="shared" si="31"/>
        <v>243.60000000000002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243.60000000000002</v>
      </c>
      <c r="AT56" s="8">
        <v>30.7</v>
      </c>
      <c r="AU56" s="8">
        <v>30.7</v>
      </c>
      <c r="AW56" s="204">
        <v>30.7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30.7</v>
      </c>
      <c r="BD56" s="204">
        <v>30.7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30.7</v>
      </c>
      <c r="BL56" s="8">
        <f t="shared" si="21"/>
        <v>30.7</v>
      </c>
      <c r="BM56" s="8">
        <f t="shared" si="22"/>
        <v>30.7</v>
      </c>
      <c r="BN56" s="8">
        <f t="shared" si="23"/>
        <v>30.7</v>
      </c>
      <c r="BO56" s="8">
        <f t="shared" si="24"/>
        <v>30.7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930</v>
      </c>
      <c r="G57" s="16">
        <f>'[3]07'!G59</f>
        <v>0</v>
      </c>
      <c r="H57" s="17">
        <f t="shared" si="27"/>
        <v>1250</v>
      </c>
      <c r="I57" s="15">
        <f>'[3]07'!J59</f>
        <v>305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</v>
      </c>
      <c r="AE57" s="8">
        <f t="shared" si="11"/>
        <v>30.7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</v>
      </c>
      <c r="AL57" s="8">
        <f t="shared" si="31"/>
        <v>243.60000000000002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243.60000000000002</v>
      </c>
      <c r="AT57" s="8">
        <v>30.7</v>
      </c>
      <c r="AU57" s="8">
        <v>30.7</v>
      </c>
      <c r="AW57" s="204">
        <v>30.7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30.7</v>
      </c>
      <c r="BD57" s="204">
        <v>30.7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30.7</v>
      </c>
      <c r="BL57" s="8">
        <f t="shared" si="21"/>
        <v>30.7</v>
      </c>
      <c r="BM57" s="8">
        <f t="shared" si="22"/>
        <v>30.7</v>
      </c>
      <c r="BN57" s="8">
        <f t="shared" si="23"/>
        <v>30.7</v>
      </c>
      <c r="BO57" s="8">
        <f t="shared" si="24"/>
        <v>30.7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930</v>
      </c>
      <c r="G58" s="16">
        <f>'[3]07'!G60</f>
        <v>0</v>
      </c>
      <c r="H58" s="17">
        <f t="shared" si="27"/>
        <v>1250</v>
      </c>
      <c r="I58" s="15">
        <f>'[3]07'!J60</f>
        <v>305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</v>
      </c>
      <c r="AE58" s="8">
        <f t="shared" si="11"/>
        <v>30.7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</v>
      </c>
      <c r="AL58" s="8">
        <f t="shared" si="31"/>
        <v>243.60000000000002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243.60000000000002</v>
      </c>
      <c r="AT58" s="8">
        <v>30.7</v>
      </c>
      <c r="AU58" s="8">
        <v>30.7</v>
      </c>
      <c r="AW58" s="204">
        <v>30.7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30.7</v>
      </c>
      <c r="BD58" s="204">
        <v>30.7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30.7</v>
      </c>
      <c r="BL58" s="8">
        <f t="shared" si="21"/>
        <v>30.7</v>
      </c>
      <c r="BM58" s="8">
        <f t="shared" si="22"/>
        <v>30.7</v>
      </c>
      <c r="BN58" s="8">
        <f t="shared" si="23"/>
        <v>30.7</v>
      </c>
      <c r="BO58" s="8">
        <f t="shared" si="24"/>
        <v>30.7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930</v>
      </c>
      <c r="G59" s="16">
        <f>'[3]07'!G61</f>
        <v>0</v>
      </c>
      <c r="H59" s="17">
        <f t="shared" si="27"/>
        <v>1250</v>
      </c>
      <c r="I59" s="15">
        <f>'[3]07'!J61</f>
        <v>305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30.7</v>
      </c>
      <c r="AE59" s="8">
        <f t="shared" si="11"/>
        <v>30.7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30.7</v>
      </c>
      <c r="AL59" s="8">
        <f t="shared" si="31"/>
        <v>243.60000000000002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243.60000000000002</v>
      </c>
      <c r="AT59" s="8">
        <v>30.7</v>
      </c>
      <c r="AU59" s="8">
        <v>30.7</v>
      </c>
      <c r="AW59" s="204">
        <v>30.7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30.7</v>
      </c>
      <c r="BD59" s="204">
        <v>30.7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30.7</v>
      </c>
      <c r="BL59" s="8">
        <f t="shared" si="21"/>
        <v>30.7</v>
      </c>
      <c r="BM59" s="8">
        <f t="shared" si="22"/>
        <v>30.7</v>
      </c>
      <c r="BN59" s="8">
        <f t="shared" si="23"/>
        <v>30.7</v>
      </c>
      <c r="BO59" s="8">
        <f t="shared" si="24"/>
        <v>30.7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930</v>
      </c>
      <c r="G60" s="16">
        <f>'[3]07'!G62</f>
        <v>0</v>
      </c>
      <c r="H60" s="17">
        <f t="shared" si="27"/>
        <v>1250</v>
      </c>
      <c r="I60" s="15">
        <f>'[3]07'!J62</f>
        <v>305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30.7</v>
      </c>
      <c r="AE60" s="8">
        <f t="shared" si="11"/>
        <v>30.7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30.7</v>
      </c>
      <c r="AL60" s="8">
        <f t="shared" si="31"/>
        <v>243.60000000000002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243.60000000000002</v>
      </c>
      <c r="AT60" s="8">
        <v>30.7</v>
      </c>
      <c r="AU60" s="8">
        <v>30.7</v>
      </c>
      <c r="AW60" s="204">
        <v>30.7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30.7</v>
      </c>
      <c r="BD60" s="204">
        <v>30.7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30.7</v>
      </c>
      <c r="BL60" s="8">
        <f t="shared" si="21"/>
        <v>30.7</v>
      </c>
      <c r="BM60" s="8">
        <f t="shared" si="22"/>
        <v>30.7</v>
      </c>
      <c r="BN60" s="8">
        <f t="shared" si="23"/>
        <v>30.7</v>
      </c>
      <c r="BO60" s="8">
        <f t="shared" si="24"/>
        <v>30.7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930</v>
      </c>
      <c r="G61" s="16">
        <f>'[3]07'!G63</f>
        <v>0</v>
      </c>
      <c r="H61" s="17">
        <f t="shared" si="27"/>
        <v>1250</v>
      </c>
      <c r="I61" s="15">
        <f>'[3]07'!J63</f>
        <v>305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30.7</v>
      </c>
      <c r="AE61" s="8">
        <f t="shared" si="11"/>
        <v>30.7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30.7</v>
      </c>
      <c r="AL61" s="8">
        <f t="shared" si="31"/>
        <v>243.60000000000002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243.60000000000002</v>
      </c>
      <c r="AT61" s="8">
        <v>30.7</v>
      </c>
      <c r="AU61" s="8">
        <v>30.7</v>
      </c>
      <c r="AW61" s="204">
        <v>30.7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30.7</v>
      </c>
      <c r="BD61" s="204">
        <v>30.7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30.7</v>
      </c>
      <c r="BL61" s="8">
        <f t="shared" si="21"/>
        <v>30.7</v>
      </c>
      <c r="BM61" s="8">
        <f t="shared" si="22"/>
        <v>30.7</v>
      </c>
      <c r="BN61" s="8">
        <f t="shared" si="23"/>
        <v>30.7</v>
      </c>
      <c r="BO61" s="8">
        <f t="shared" si="24"/>
        <v>30.7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930</v>
      </c>
      <c r="G62" s="16">
        <f>'[3]07'!G64</f>
        <v>0</v>
      </c>
      <c r="H62" s="17">
        <f t="shared" si="27"/>
        <v>1250</v>
      </c>
      <c r="I62" s="15">
        <f>'[3]07'!J64</f>
        <v>305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30.7</v>
      </c>
      <c r="AE62" s="8">
        <f t="shared" si="11"/>
        <v>30.7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30.7</v>
      </c>
      <c r="AL62" s="8">
        <f t="shared" ref="AL62:AN98" si="35">Q62-X62-AE62</f>
        <v>243.60000000000002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243.60000000000002</v>
      </c>
      <c r="AT62" s="8">
        <v>30.7</v>
      </c>
      <c r="AU62" s="8">
        <v>30.7</v>
      </c>
      <c r="AW62" s="204">
        <v>30.7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30.7</v>
      </c>
      <c r="BD62" s="204">
        <v>30.7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30.7</v>
      </c>
      <c r="BL62" s="8">
        <f t="shared" si="21"/>
        <v>30.7</v>
      </c>
      <c r="BM62" s="8">
        <f t="shared" si="22"/>
        <v>30.7</v>
      </c>
      <c r="BN62" s="8">
        <f t="shared" si="23"/>
        <v>30.7</v>
      </c>
      <c r="BO62" s="8">
        <f t="shared" si="24"/>
        <v>30.7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930</v>
      </c>
      <c r="G63" s="16">
        <f>'[3]07'!G65</f>
        <v>0</v>
      </c>
      <c r="H63" s="17">
        <f t="shared" si="27"/>
        <v>1250</v>
      </c>
      <c r="I63" s="15">
        <f>'[3]07'!J65</f>
        <v>305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30.7</v>
      </c>
      <c r="AE63" s="8">
        <f t="shared" si="11"/>
        <v>30.7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30.7</v>
      </c>
      <c r="AL63" s="8">
        <f t="shared" si="35"/>
        <v>243.60000000000002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243.60000000000002</v>
      </c>
      <c r="AT63" s="8">
        <v>30.7</v>
      </c>
      <c r="AU63" s="8">
        <v>30.7</v>
      </c>
      <c r="AW63" s="204">
        <v>30.7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30.7</v>
      </c>
      <c r="BD63" s="204">
        <v>30.7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30.7</v>
      </c>
      <c r="BL63" s="8">
        <f t="shared" si="21"/>
        <v>30.7</v>
      </c>
      <c r="BM63" s="8">
        <f t="shared" si="22"/>
        <v>30.7</v>
      </c>
      <c r="BN63" s="8">
        <f t="shared" si="23"/>
        <v>30.7</v>
      </c>
      <c r="BO63" s="8">
        <f t="shared" si="24"/>
        <v>30.7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930</v>
      </c>
      <c r="G64" s="16">
        <f>'[3]07'!G66</f>
        <v>0</v>
      </c>
      <c r="H64" s="17">
        <f t="shared" si="27"/>
        <v>1250</v>
      </c>
      <c r="I64" s="15">
        <f>'[3]07'!J66</f>
        <v>305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30.7</v>
      </c>
      <c r="AE64" s="8">
        <f t="shared" si="11"/>
        <v>30.7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30.7</v>
      </c>
      <c r="AL64" s="8">
        <f t="shared" si="35"/>
        <v>243.60000000000002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243.60000000000002</v>
      </c>
      <c r="AT64" s="8">
        <v>30.7</v>
      </c>
      <c r="AU64" s="8">
        <v>30.7</v>
      </c>
      <c r="AW64" s="204">
        <v>30.7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30.7</v>
      </c>
      <c r="BD64" s="204">
        <v>30.7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30.7</v>
      </c>
      <c r="BL64" s="8">
        <f t="shared" si="21"/>
        <v>30.7</v>
      </c>
      <c r="BM64" s="8">
        <f t="shared" si="22"/>
        <v>30.7</v>
      </c>
      <c r="BN64" s="8">
        <f t="shared" si="23"/>
        <v>30.7</v>
      </c>
      <c r="BO64" s="8">
        <f t="shared" si="24"/>
        <v>30.7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930</v>
      </c>
      <c r="G65" s="16">
        <f>'[3]07'!G67</f>
        <v>0</v>
      </c>
      <c r="H65" s="17">
        <f t="shared" si="27"/>
        <v>1250</v>
      </c>
      <c r="I65" s="15">
        <f>'[3]07'!J67</f>
        <v>306.00700000000001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306.00700000000001</v>
      </c>
      <c r="P65" s="18">
        <f>frq!C65</f>
        <v>1</v>
      </c>
      <c r="Q65" s="15">
        <f t="shared" si="33"/>
        <v>306.00700000000001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306.00700000000001</v>
      </c>
      <c r="X65" s="8">
        <f t="shared" si="4"/>
        <v>30.7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</v>
      </c>
      <c r="AE65" s="8">
        <f t="shared" si="11"/>
        <v>30.7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</v>
      </c>
      <c r="AL65" s="8">
        <f t="shared" si="35"/>
        <v>244.60700000000003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244.60700000000003</v>
      </c>
      <c r="AT65" s="8">
        <v>30.7</v>
      </c>
      <c r="AU65" s="8">
        <v>30.7</v>
      </c>
      <c r="AW65" s="204">
        <v>30.7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30.7</v>
      </c>
      <c r="BD65" s="204">
        <v>30.7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30.7</v>
      </c>
      <c r="BL65" s="8">
        <f t="shared" si="21"/>
        <v>30.7</v>
      </c>
      <c r="BM65" s="8">
        <f t="shared" si="22"/>
        <v>30.7</v>
      </c>
      <c r="BN65" s="8">
        <f t="shared" si="23"/>
        <v>30.7</v>
      </c>
      <c r="BO65" s="8">
        <f t="shared" si="24"/>
        <v>30.7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930</v>
      </c>
      <c r="G66" s="16">
        <f>'[3]07'!G68</f>
        <v>0</v>
      </c>
      <c r="H66" s="17">
        <f t="shared" si="27"/>
        <v>1250</v>
      </c>
      <c r="I66" s="15">
        <f>'[3]07'!J68</f>
        <v>305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</v>
      </c>
      <c r="AE66" s="8">
        <f t="shared" si="11"/>
        <v>30.7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</v>
      </c>
      <c r="AL66" s="8">
        <f t="shared" si="35"/>
        <v>243.60000000000002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243.60000000000002</v>
      </c>
      <c r="AT66" s="8">
        <v>30.7</v>
      </c>
      <c r="AU66" s="8">
        <v>30.7</v>
      </c>
      <c r="AW66" s="204">
        <v>30.7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30.7</v>
      </c>
      <c r="BD66" s="204">
        <v>30.7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30.7</v>
      </c>
      <c r="BL66" s="8">
        <f t="shared" si="21"/>
        <v>30.7</v>
      </c>
      <c r="BM66" s="8">
        <f t="shared" si="22"/>
        <v>30.7</v>
      </c>
      <c r="BN66" s="8">
        <f t="shared" si="23"/>
        <v>30.7</v>
      </c>
      <c r="BO66" s="8">
        <f t="shared" si="24"/>
        <v>30.7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930</v>
      </c>
      <c r="G67" s="16">
        <f>'[3]07'!G69</f>
        <v>0</v>
      </c>
      <c r="H67" s="17">
        <f t="shared" si="27"/>
        <v>1250</v>
      </c>
      <c r="I67" s="15">
        <f>'[3]07'!J69</f>
        <v>305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</v>
      </c>
      <c r="AE67" s="8">
        <f t="shared" si="11"/>
        <v>30.7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</v>
      </c>
      <c r="AL67" s="8">
        <f t="shared" si="35"/>
        <v>243.60000000000002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243.60000000000002</v>
      </c>
      <c r="AT67" s="8">
        <v>30.7</v>
      </c>
      <c r="AU67" s="8">
        <v>30.7</v>
      </c>
      <c r="AW67" s="204">
        <v>30.7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30.7</v>
      </c>
      <c r="BD67" s="204">
        <v>30.7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30.7</v>
      </c>
      <c r="BL67" s="8">
        <f t="shared" si="21"/>
        <v>30.7</v>
      </c>
      <c r="BM67" s="8">
        <f t="shared" si="22"/>
        <v>30.7</v>
      </c>
      <c r="BN67" s="8">
        <f t="shared" si="23"/>
        <v>30.7</v>
      </c>
      <c r="BO67" s="8">
        <f t="shared" si="24"/>
        <v>30.7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930</v>
      </c>
      <c r="G68" s="16">
        <f>'[3]07'!G70</f>
        <v>0</v>
      </c>
      <c r="H68" s="17">
        <f t="shared" si="27"/>
        <v>1250</v>
      </c>
      <c r="I68" s="15">
        <f>'[3]07'!J70</f>
        <v>305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</v>
      </c>
      <c r="AE68" s="8">
        <f t="shared" ref="AE68:AE98" si="43">BD68</f>
        <v>30.7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</v>
      </c>
      <c r="AL68" s="8">
        <f t="shared" si="35"/>
        <v>243.60000000000002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243.60000000000002</v>
      </c>
      <c r="AT68" s="8">
        <v>30.7</v>
      </c>
      <c r="AU68" s="8">
        <v>30.7</v>
      </c>
      <c r="AW68" s="204">
        <v>30.7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30.7</v>
      </c>
      <c r="BD68" s="204">
        <v>30.7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30.7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30.7</v>
      </c>
      <c r="BO68" s="8">
        <f t="shared" ref="BO68:BO98" si="56">BJ68</f>
        <v>30.7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930</v>
      </c>
      <c r="G69" s="16">
        <f>'[3]07'!G71</f>
        <v>0</v>
      </c>
      <c r="H69" s="17">
        <f t="shared" ref="H69:H98" si="59">SUM(B69:G69)</f>
        <v>1250</v>
      </c>
      <c r="I69" s="15">
        <f>'[3]07'!J71</f>
        <v>305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</v>
      </c>
      <c r="AE69" s="8">
        <f t="shared" si="43"/>
        <v>30.7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</v>
      </c>
      <c r="AL69" s="8">
        <f t="shared" si="35"/>
        <v>243.60000000000002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243.60000000000002</v>
      </c>
      <c r="AT69" s="8">
        <v>30.7</v>
      </c>
      <c r="AU69" s="8">
        <v>30.7</v>
      </c>
      <c r="AW69" s="204">
        <v>30.7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30.7</v>
      </c>
      <c r="BD69" s="204">
        <v>30.7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30.7</v>
      </c>
      <c r="BL69" s="8">
        <f t="shared" si="53"/>
        <v>30.7</v>
      </c>
      <c r="BM69" s="8">
        <f t="shared" si="54"/>
        <v>30.7</v>
      </c>
      <c r="BN69" s="8">
        <f t="shared" si="55"/>
        <v>30.7</v>
      </c>
      <c r="BO69" s="8">
        <f t="shared" si="56"/>
        <v>30.7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930</v>
      </c>
      <c r="G70" s="16">
        <f>'[3]07'!G72</f>
        <v>0</v>
      </c>
      <c r="H70" s="17">
        <f t="shared" si="59"/>
        <v>1250</v>
      </c>
      <c r="I70" s="15">
        <f>'[3]07'!J72</f>
        <v>305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30.7</v>
      </c>
      <c r="AE70" s="8">
        <f t="shared" si="43"/>
        <v>30.7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30.7</v>
      </c>
      <c r="AL70" s="8">
        <f t="shared" si="35"/>
        <v>243.60000000000002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243.60000000000002</v>
      </c>
      <c r="AT70" s="8">
        <v>30.7</v>
      </c>
      <c r="AU70" s="8">
        <v>30.7</v>
      </c>
      <c r="AW70" s="204">
        <v>30.7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30.7</v>
      </c>
      <c r="BD70" s="204">
        <v>30.7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30.7</v>
      </c>
      <c r="BL70" s="8">
        <f t="shared" si="53"/>
        <v>30.7</v>
      </c>
      <c r="BM70" s="8">
        <f t="shared" si="54"/>
        <v>30.7</v>
      </c>
      <c r="BN70" s="8">
        <f t="shared" si="55"/>
        <v>30.7</v>
      </c>
      <c r="BO70" s="8">
        <f t="shared" si="56"/>
        <v>30.7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930</v>
      </c>
      <c r="G71" s="16">
        <f>'[3]07'!G73</f>
        <v>0</v>
      </c>
      <c r="H71" s="17">
        <f t="shared" si="59"/>
        <v>1250</v>
      </c>
      <c r="I71" s="15">
        <f>'[3]07'!J73</f>
        <v>305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204">
        <v>30.5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30.5</v>
      </c>
      <c r="BD71" s="204">
        <v>30.5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930</v>
      </c>
      <c r="G72" s="16">
        <f>'[3]07'!G74</f>
        <v>0</v>
      </c>
      <c r="H72" s="17">
        <f t="shared" si="59"/>
        <v>1250</v>
      </c>
      <c r="I72" s="15">
        <f>'[3]07'!J74</f>
        <v>305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204">
        <v>30.5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30.5</v>
      </c>
      <c r="BD72" s="204">
        <v>30.5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930</v>
      </c>
      <c r="G73" s="16">
        <f>'[3]07'!G75</f>
        <v>0</v>
      </c>
      <c r="H73" s="17">
        <f t="shared" si="59"/>
        <v>1250</v>
      </c>
      <c r="I73" s="15">
        <f>'[3]07'!J75</f>
        <v>305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4">
        <v>30.5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30.5</v>
      </c>
      <c r="BD73" s="204">
        <v>30.5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930</v>
      </c>
      <c r="G74" s="16">
        <f>'[3]07'!G76</f>
        <v>0</v>
      </c>
      <c r="H74" s="17">
        <f t="shared" si="59"/>
        <v>1250</v>
      </c>
      <c r="I74" s="15">
        <f>'[3]07'!J76</f>
        <v>305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4">
        <v>30.5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30.5</v>
      </c>
      <c r="BD74" s="204">
        <v>30.5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950</v>
      </c>
      <c r="G75" s="16">
        <f>'[3]07'!G77</f>
        <v>0</v>
      </c>
      <c r="H75" s="17">
        <f t="shared" si="59"/>
        <v>1270</v>
      </c>
      <c r="I75" s="15">
        <f>'[3]07'!J77</f>
        <v>310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950</v>
      </c>
      <c r="G76" s="16">
        <f>'[3]07'!G78</f>
        <v>0</v>
      </c>
      <c r="H76" s="17">
        <f t="shared" si="59"/>
        <v>1270</v>
      </c>
      <c r="I76" s="15">
        <f>'[3]07'!J78</f>
        <v>310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950</v>
      </c>
      <c r="G77" s="16">
        <f>'[3]07'!G79</f>
        <v>0</v>
      </c>
      <c r="H77" s="17">
        <f t="shared" si="59"/>
        <v>1270</v>
      </c>
      <c r="I77" s="15">
        <f>'[3]07'!J79</f>
        <v>310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950</v>
      </c>
      <c r="G78" s="16">
        <f>'[3]07'!G80</f>
        <v>0</v>
      </c>
      <c r="H78" s="17">
        <f t="shared" si="59"/>
        <v>1270</v>
      </c>
      <c r="I78" s="15">
        <f>'[3]07'!J80</f>
        <v>310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950</v>
      </c>
      <c r="G79" s="16">
        <f>'[3]07'!G81</f>
        <v>0</v>
      </c>
      <c r="H79" s="17">
        <f t="shared" si="59"/>
        <v>1270</v>
      </c>
      <c r="I79" s="15">
        <f>'[3]07'!J81</f>
        <v>310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950</v>
      </c>
      <c r="G80" s="16">
        <f>'[3]07'!G82</f>
        <v>0</v>
      </c>
      <c r="H80" s="17">
        <f t="shared" si="59"/>
        <v>1270</v>
      </c>
      <c r="I80" s="15">
        <f>'[3]07'!J82</f>
        <v>310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950</v>
      </c>
      <c r="G81" s="16">
        <f>'[3]07'!G83</f>
        <v>0</v>
      </c>
      <c r="H81" s="17">
        <f t="shared" si="59"/>
        <v>1270</v>
      </c>
      <c r="I81" s="15">
        <f>'[3]07'!J83</f>
        <v>310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950</v>
      </c>
      <c r="G82" s="16">
        <f>'[3]07'!G84</f>
        <v>0</v>
      </c>
      <c r="H82" s="17">
        <f t="shared" si="59"/>
        <v>1270</v>
      </c>
      <c r="I82" s="15">
        <f>'[3]07'!J84</f>
        <v>310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950</v>
      </c>
      <c r="G83" s="16">
        <f>'[3]07'!G85</f>
        <v>0</v>
      </c>
      <c r="H83" s="17">
        <f t="shared" si="59"/>
        <v>1270</v>
      </c>
      <c r="I83" s="15">
        <f>'[3]07'!J85</f>
        <v>310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950</v>
      </c>
      <c r="G84" s="16">
        <f>'[3]07'!G86</f>
        <v>0</v>
      </c>
      <c r="H84" s="17">
        <f t="shared" si="59"/>
        <v>1270</v>
      </c>
      <c r="I84" s="15">
        <f>'[3]07'!J86</f>
        <v>310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950</v>
      </c>
      <c r="G85" s="16">
        <f>'[3]07'!G87</f>
        <v>0</v>
      </c>
      <c r="H85" s="17">
        <f t="shared" si="59"/>
        <v>1270</v>
      </c>
      <c r="I85" s="15">
        <f>'[3]07'!J87</f>
        <v>310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950</v>
      </c>
      <c r="G86" s="16">
        <f>'[3]07'!G88</f>
        <v>0</v>
      </c>
      <c r="H86" s="17">
        <f t="shared" si="59"/>
        <v>1270</v>
      </c>
      <c r="I86" s="15">
        <f>'[3]07'!J88</f>
        <v>310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950</v>
      </c>
      <c r="G87" s="16">
        <f>'[3]07'!G89</f>
        <v>0</v>
      </c>
      <c r="H87" s="17">
        <f t="shared" si="59"/>
        <v>1270</v>
      </c>
      <c r="I87" s="15">
        <f>'[3]07'!J89</f>
        <v>310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204">
        <v>31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</v>
      </c>
      <c r="BD87" s="204">
        <v>31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950</v>
      </c>
      <c r="G88" s="16">
        <f>'[3]07'!G90</f>
        <v>0</v>
      </c>
      <c r="H88" s="17">
        <f t="shared" si="59"/>
        <v>1270</v>
      </c>
      <c r="I88" s="15">
        <f>'[3]07'!J90</f>
        <v>310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204">
        <v>31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</v>
      </c>
      <c r="BD88" s="204">
        <v>31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950</v>
      </c>
      <c r="G89" s="16">
        <f>'[3]07'!G91</f>
        <v>0</v>
      </c>
      <c r="H89" s="17">
        <f t="shared" si="59"/>
        <v>1270</v>
      </c>
      <c r="I89" s="15">
        <f>'[3]07'!J91</f>
        <v>310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204">
        <v>31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</v>
      </c>
      <c r="BD89" s="204">
        <v>31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950</v>
      </c>
      <c r="G90" s="16">
        <f>'[3]07'!G92</f>
        <v>0</v>
      </c>
      <c r="H90" s="17">
        <f t="shared" si="59"/>
        <v>1270</v>
      </c>
      <c r="I90" s="15">
        <f>'[3]07'!J92</f>
        <v>310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204">
        <v>31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</v>
      </c>
      <c r="BD90" s="204">
        <v>31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950</v>
      </c>
      <c r="G91" s="16">
        <f>'[3]07'!G93</f>
        <v>0</v>
      </c>
      <c r="H91" s="17">
        <f t="shared" si="59"/>
        <v>1270</v>
      </c>
      <c r="I91" s="15">
        <f>'[3]07'!J93</f>
        <v>312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312</v>
      </c>
      <c r="P91" s="18">
        <f>frq!C91</f>
        <v>1</v>
      </c>
      <c r="Q91" s="15">
        <f t="shared" si="33"/>
        <v>312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312</v>
      </c>
      <c r="X91" s="8">
        <f t="shared" si="36"/>
        <v>31.2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31.2</v>
      </c>
      <c r="AE91" s="8">
        <f t="shared" si="43"/>
        <v>31.2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31.2</v>
      </c>
      <c r="AL91" s="8">
        <f t="shared" si="35"/>
        <v>249.60000000000002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249.60000000000002</v>
      </c>
      <c r="AT91" s="8">
        <v>31.2</v>
      </c>
      <c r="AU91" s="8">
        <v>31.2</v>
      </c>
      <c r="AW91" s="204">
        <v>31.2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31.2</v>
      </c>
      <c r="BD91" s="204">
        <v>31.2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31.2</v>
      </c>
      <c r="BL91" s="8">
        <f t="shared" si="53"/>
        <v>31.2</v>
      </c>
      <c r="BM91" s="8">
        <f t="shared" si="54"/>
        <v>31.2</v>
      </c>
      <c r="BN91" s="8">
        <f t="shared" si="55"/>
        <v>31.2</v>
      </c>
      <c r="BO91" s="8">
        <f t="shared" si="56"/>
        <v>31.2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950</v>
      </c>
      <c r="G92" s="16">
        <f>'[3]07'!G94</f>
        <v>0</v>
      </c>
      <c r="H92" s="17">
        <f t="shared" si="59"/>
        <v>1270</v>
      </c>
      <c r="I92" s="15">
        <f>'[3]07'!J94</f>
        <v>312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312</v>
      </c>
      <c r="P92" s="18">
        <f>frq!C92</f>
        <v>1</v>
      </c>
      <c r="Q92" s="15">
        <f t="shared" si="33"/>
        <v>312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312</v>
      </c>
      <c r="X92" s="8">
        <f t="shared" si="36"/>
        <v>31.2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31.2</v>
      </c>
      <c r="AE92" s="8">
        <f t="shared" si="43"/>
        <v>31.2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31.2</v>
      </c>
      <c r="AL92" s="8">
        <f t="shared" si="35"/>
        <v>249.60000000000002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249.60000000000002</v>
      </c>
      <c r="AT92" s="8">
        <v>31.2</v>
      </c>
      <c r="AU92" s="8">
        <v>31.2</v>
      </c>
      <c r="AW92" s="204">
        <v>31.2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31.2</v>
      </c>
      <c r="BD92" s="204">
        <v>31.2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31.2</v>
      </c>
      <c r="BL92" s="8">
        <f t="shared" si="53"/>
        <v>31.2</v>
      </c>
      <c r="BM92" s="8">
        <f t="shared" si="54"/>
        <v>31.2</v>
      </c>
      <c r="BN92" s="8">
        <f t="shared" si="55"/>
        <v>31.2</v>
      </c>
      <c r="BO92" s="8">
        <f t="shared" si="56"/>
        <v>31.2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950</v>
      </c>
      <c r="G93" s="16">
        <f>'[3]07'!G95</f>
        <v>0</v>
      </c>
      <c r="H93" s="17">
        <f t="shared" si="59"/>
        <v>1270</v>
      </c>
      <c r="I93" s="15">
        <f>'[3]07'!J95</f>
        <v>312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312</v>
      </c>
      <c r="P93" s="18">
        <f>frq!C93</f>
        <v>1</v>
      </c>
      <c r="Q93" s="15">
        <f t="shared" si="33"/>
        <v>312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312</v>
      </c>
      <c r="X93" s="8">
        <f t="shared" si="36"/>
        <v>31.2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31.2</v>
      </c>
      <c r="AE93" s="8">
        <f t="shared" si="43"/>
        <v>31.2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31.2</v>
      </c>
      <c r="AL93" s="8">
        <f t="shared" si="35"/>
        <v>249.60000000000002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249.60000000000002</v>
      </c>
      <c r="AT93" s="8">
        <v>31.2</v>
      </c>
      <c r="AU93" s="8">
        <v>31.2</v>
      </c>
      <c r="AW93" s="204">
        <v>31.2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31.2</v>
      </c>
      <c r="BD93" s="204">
        <v>31.2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31.2</v>
      </c>
      <c r="BL93" s="8">
        <f t="shared" si="53"/>
        <v>31.2</v>
      </c>
      <c r="BM93" s="8">
        <f t="shared" si="54"/>
        <v>31.2</v>
      </c>
      <c r="BN93" s="8">
        <f t="shared" si="55"/>
        <v>31.2</v>
      </c>
      <c r="BO93" s="8">
        <f t="shared" si="56"/>
        <v>31.2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950</v>
      </c>
      <c r="G94" s="16">
        <f>'[3]07'!G96</f>
        <v>0</v>
      </c>
      <c r="H94" s="17">
        <f t="shared" si="59"/>
        <v>1270</v>
      </c>
      <c r="I94" s="15">
        <f>'[3]07'!J96</f>
        <v>312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312</v>
      </c>
      <c r="P94" s="18">
        <f>frq!C94</f>
        <v>1</v>
      </c>
      <c r="Q94" s="15">
        <f t="shared" si="33"/>
        <v>312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312</v>
      </c>
      <c r="X94" s="8">
        <f t="shared" si="36"/>
        <v>31.2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31.2</v>
      </c>
      <c r="AE94" s="8">
        <f t="shared" si="43"/>
        <v>31.2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31.2</v>
      </c>
      <c r="AL94" s="8">
        <f t="shared" si="35"/>
        <v>249.60000000000002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249.60000000000002</v>
      </c>
      <c r="AT94" s="8">
        <v>31.2</v>
      </c>
      <c r="AU94" s="8">
        <v>31.2</v>
      </c>
      <c r="AW94" s="204">
        <v>31.2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31.2</v>
      </c>
      <c r="BD94" s="204">
        <v>31.2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31.2</v>
      </c>
      <c r="BL94" s="8">
        <f t="shared" si="53"/>
        <v>31.2</v>
      </c>
      <c r="BM94" s="8">
        <f t="shared" si="54"/>
        <v>31.2</v>
      </c>
      <c r="BN94" s="8">
        <f t="shared" si="55"/>
        <v>31.2</v>
      </c>
      <c r="BO94" s="8">
        <f t="shared" si="56"/>
        <v>31.2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950</v>
      </c>
      <c r="G95" s="16">
        <f>'[3]07'!G97</f>
        <v>0</v>
      </c>
      <c r="H95" s="17">
        <f t="shared" si="59"/>
        <v>1270</v>
      </c>
      <c r="I95" s="15">
        <f>'[3]07'!J97</f>
        <v>315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204">
        <v>31.5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31.5</v>
      </c>
      <c r="BD95" s="204">
        <v>31.5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950</v>
      </c>
      <c r="G96" s="16">
        <f>'[3]07'!G98</f>
        <v>0</v>
      </c>
      <c r="H96" s="17">
        <f t="shared" si="59"/>
        <v>1270</v>
      </c>
      <c r="I96" s="15">
        <f>'[3]07'!J98</f>
        <v>315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204">
        <v>31.5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31.5</v>
      </c>
      <c r="BD96" s="204">
        <v>31.5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950</v>
      </c>
      <c r="G97" s="16">
        <f>'[3]07'!G99</f>
        <v>0</v>
      </c>
      <c r="H97" s="17">
        <f t="shared" si="59"/>
        <v>1270</v>
      </c>
      <c r="I97" s="15">
        <f>'[3]07'!J99</f>
        <v>315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204">
        <v>31.5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31.5</v>
      </c>
      <c r="BD97" s="204">
        <v>31.5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950</v>
      </c>
      <c r="G98" s="16">
        <f>'[3]07'!G100</f>
        <v>0</v>
      </c>
      <c r="H98" s="17">
        <f t="shared" si="59"/>
        <v>1270</v>
      </c>
      <c r="I98" s="15">
        <f>'[3]07'!J100</f>
        <v>315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204">
        <v>31.5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31.5</v>
      </c>
      <c r="BD98" s="204">
        <v>31.5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7.4537517500000003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7.4537517500000003</v>
      </c>
      <c r="P99" s="15">
        <f t="shared" si="62"/>
        <v>2.4E-2</v>
      </c>
      <c r="Q99" s="15">
        <f t="shared" si="62"/>
        <v>7.4537517500000003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7.4537517500000003</v>
      </c>
      <c r="X99" s="15">
        <f t="shared" si="62"/>
        <v>0.74840000000000007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0.74840000000000007</v>
      </c>
      <c r="AE99" s="15">
        <f t="shared" si="62"/>
        <v>0.74840000000000007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0.74840000000000007</v>
      </c>
      <c r="AL99" s="15">
        <f t="shared" si="62"/>
        <v>5.95695175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5.95695175</v>
      </c>
      <c r="AS99" s="15">
        <f t="shared" si="62"/>
        <v>0</v>
      </c>
      <c r="AT99" s="15">
        <f t="shared" si="62"/>
        <v>0.74890000000000023</v>
      </c>
      <c r="AU99" s="15">
        <f t="shared" si="62"/>
        <v>0.74890000000000023</v>
      </c>
      <c r="AV99" s="15">
        <f t="shared" si="62"/>
        <v>0</v>
      </c>
      <c r="AW99" s="15">
        <f t="shared" si="62"/>
        <v>0.74840000000000007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0.74840000000000007</v>
      </c>
      <c r="BD99" s="15">
        <f t="shared" si="62"/>
        <v>0.74840000000000007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0.74840000000000007</v>
      </c>
      <c r="BK99" s="15"/>
      <c r="BL99" s="15">
        <f t="shared" si="63"/>
        <v>0.74890000000000023</v>
      </c>
      <c r="BM99" s="15">
        <f t="shared" si="63"/>
        <v>0.74890000000000023</v>
      </c>
      <c r="BN99" s="15">
        <f t="shared" si="63"/>
        <v>0.74840000000000007</v>
      </c>
      <c r="BO99" s="15">
        <f t="shared" si="63"/>
        <v>0.74840000000000007</v>
      </c>
      <c r="BP99" s="15">
        <f t="shared" si="63"/>
        <v>4.9999999999999828E-4</v>
      </c>
      <c r="BQ99" s="15">
        <f t="shared" si="63"/>
        <v>4.9999999999999828E-4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7.41</v>
      </c>
      <c r="L79">
        <f>NDMC_EOD!AG79+NDMC_EOD!AH79</f>
        <v>36.36</v>
      </c>
      <c r="M79">
        <f>TPDDL_EOD!AG79+TPDDL_EOD!AH79</f>
        <v>23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7.41</v>
      </c>
      <c r="S79">
        <v>36.36</v>
      </c>
      <c r="T79">
        <v>23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7.41</v>
      </c>
      <c r="L85">
        <f>NDMC_EOD!AG85+NDMC_EOD!AH85</f>
        <v>36.36</v>
      </c>
      <c r="M85">
        <f>TPDDL_EOD!AG85+TPDDL_EOD!AH85</f>
        <v>23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7.41</v>
      </c>
      <c r="S85">
        <v>36.36</v>
      </c>
      <c r="T85">
        <v>23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7.41</v>
      </c>
      <c r="L91">
        <f>NDMC_EOD!AG91+NDMC_EOD!AH91</f>
        <v>36.36</v>
      </c>
      <c r="M91">
        <f>TPDDL_EOD!AG91+TPDDL_EOD!AH91</f>
        <v>23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7.41</v>
      </c>
      <c r="S91">
        <v>36.36</v>
      </c>
      <c r="T91">
        <v>23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7.41</v>
      </c>
      <c r="L97">
        <f>NDMC_EOD!AG97+NDMC_EOD!AH97</f>
        <v>36.36</v>
      </c>
      <c r="M97">
        <f>TPDDL_EOD!AG97+TPDDL_EOD!AH97</f>
        <v>23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7.41</v>
      </c>
      <c r="S97">
        <v>36.36</v>
      </c>
      <c r="T97">
        <v>23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0.17461999999999975</v>
      </c>
      <c r="L99" s="156">
        <f t="shared" si="12"/>
        <v>0.87264000000000064</v>
      </c>
      <c r="M99" s="156">
        <f t="shared" si="12"/>
        <v>0.55522000000000071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0.17461999999999975</v>
      </c>
      <c r="S99" s="156">
        <f t="shared" si="12"/>
        <v>0.87264000000000064</v>
      </c>
      <c r="T99" s="156">
        <f t="shared" si="12"/>
        <v>0.55522000000000071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27</v>
      </c>
      <c r="E3">
        <f>PPCL!P3</f>
        <v>0</v>
      </c>
      <c r="F3">
        <f>B3+C3</f>
        <v>200</v>
      </c>
      <c r="G3">
        <f>D3+E3</f>
        <v>27</v>
      </c>
      <c r="H3" s="154"/>
      <c r="I3">
        <f>BRPL_EOD!AI3+BRPL_EOD!AJ3</f>
        <v>5</v>
      </c>
      <c r="J3">
        <f>BYPL_EOD!AI3+BYPL_EOD!AJ3</f>
        <v>5</v>
      </c>
      <c r="K3">
        <f>MES_EOD!AI3+MES_EOD!AJ3</f>
        <v>0</v>
      </c>
      <c r="L3">
        <f>NDMC_EOD!AI3+NDMC_EOD!AJ3</f>
        <v>10</v>
      </c>
      <c r="M3">
        <f>TPDDL_EOD!AI3+TPDDL_EOD!AJ3</f>
        <v>7</v>
      </c>
      <c r="N3">
        <f t="shared" ref="N3:N66" si="0">SUM(I3:M3)</f>
        <v>27</v>
      </c>
      <c r="O3" s="154">
        <f t="shared" ref="O3:O66" si="1">G3-N3</f>
        <v>0</v>
      </c>
      <c r="P3">
        <v>5</v>
      </c>
      <c r="Q3">
        <v>5</v>
      </c>
      <c r="R3">
        <v>0</v>
      </c>
      <c r="S3">
        <v>10</v>
      </c>
      <c r="T3">
        <v>7</v>
      </c>
      <c r="U3" s="156">
        <f t="shared" ref="U3:U66" si="2">SUM(P3:T3)</f>
        <v>27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27</v>
      </c>
      <c r="E4">
        <f>PPCL!P4</f>
        <v>0</v>
      </c>
      <c r="F4">
        <f t="shared" ref="F4:F67" si="4">B4+C4</f>
        <v>200</v>
      </c>
      <c r="G4">
        <f t="shared" ref="G4:G67" si="5">D4+E4</f>
        <v>27</v>
      </c>
      <c r="H4" s="154"/>
      <c r="I4">
        <f>BRPL_EOD!AI4+BRPL_EOD!AJ4</f>
        <v>5</v>
      </c>
      <c r="J4">
        <f>BYPL_EOD!AI4+BYPL_EOD!AJ4</f>
        <v>5</v>
      </c>
      <c r="K4">
        <f>MES_EOD!AI4+MES_EOD!AJ4</f>
        <v>0</v>
      </c>
      <c r="L4">
        <f>NDMC_EOD!AI4+NDMC_EOD!AJ4</f>
        <v>10</v>
      </c>
      <c r="M4">
        <f>TPDDL_EOD!AI4+TPDDL_EOD!AJ4</f>
        <v>7</v>
      </c>
      <c r="N4">
        <f t="shared" si="0"/>
        <v>27</v>
      </c>
      <c r="O4" s="154">
        <f t="shared" si="1"/>
        <v>0</v>
      </c>
      <c r="P4">
        <v>5</v>
      </c>
      <c r="Q4">
        <v>5</v>
      </c>
      <c r="R4">
        <v>0</v>
      </c>
      <c r="S4">
        <v>10</v>
      </c>
      <c r="T4">
        <v>7</v>
      </c>
      <c r="U4" s="156">
        <f t="shared" si="2"/>
        <v>27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200</v>
      </c>
      <c r="G5">
        <f t="shared" si="5"/>
        <v>27</v>
      </c>
      <c r="H5" s="154"/>
      <c r="I5">
        <f>BRPL_EOD!AI5+BRPL_EOD!AJ5</f>
        <v>5</v>
      </c>
      <c r="J5">
        <f>BYPL_EOD!AI5+BYPL_EOD!AJ5</f>
        <v>5</v>
      </c>
      <c r="K5">
        <f>MES_EOD!AI5+MES_EOD!AJ5</f>
        <v>0</v>
      </c>
      <c r="L5">
        <f>NDMC_EOD!AI5+NDMC_EOD!AJ5</f>
        <v>10</v>
      </c>
      <c r="M5">
        <f>TPDDL_EOD!AI5+TPDDL_EOD!AJ5</f>
        <v>7</v>
      </c>
      <c r="N5">
        <f t="shared" si="0"/>
        <v>27</v>
      </c>
      <c r="O5" s="154">
        <f t="shared" si="1"/>
        <v>0</v>
      </c>
      <c r="P5">
        <v>5</v>
      </c>
      <c r="Q5">
        <v>5</v>
      </c>
      <c r="R5">
        <v>0</v>
      </c>
      <c r="S5">
        <v>10</v>
      </c>
      <c r="T5">
        <v>7</v>
      </c>
      <c r="U5" s="156">
        <f t="shared" si="2"/>
        <v>27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200</v>
      </c>
      <c r="G6">
        <f t="shared" si="5"/>
        <v>27</v>
      </c>
      <c r="H6" s="154"/>
      <c r="I6">
        <f>BRPL_EOD!AI6+BRPL_EOD!AJ6</f>
        <v>5</v>
      </c>
      <c r="J6">
        <f>BYPL_EOD!AI6+BYPL_EOD!AJ6</f>
        <v>5</v>
      </c>
      <c r="K6">
        <f>MES_EOD!AI6+MES_EOD!AJ6</f>
        <v>0</v>
      </c>
      <c r="L6">
        <f>NDMC_EOD!AI6+NDMC_EOD!AJ6</f>
        <v>10</v>
      </c>
      <c r="M6">
        <f>TPDDL_EOD!AI6+TPDDL_EOD!AJ6</f>
        <v>7</v>
      </c>
      <c r="N6">
        <f t="shared" si="0"/>
        <v>27</v>
      </c>
      <c r="O6" s="154">
        <f t="shared" si="1"/>
        <v>0</v>
      </c>
      <c r="P6">
        <v>5</v>
      </c>
      <c r="Q6">
        <v>5</v>
      </c>
      <c r="R6">
        <v>0</v>
      </c>
      <c r="S6">
        <v>10</v>
      </c>
      <c r="T6">
        <v>7</v>
      </c>
      <c r="U6" s="156">
        <f t="shared" si="2"/>
        <v>27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200</v>
      </c>
      <c r="G7">
        <f t="shared" si="5"/>
        <v>27</v>
      </c>
      <c r="H7" s="154"/>
      <c r="I7">
        <f>BRPL_EOD!AI7+BRPL_EOD!AJ7</f>
        <v>4.66</v>
      </c>
      <c r="J7">
        <f>BYPL_EOD!AI7+BYPL_EOD!AJ7</f>
        <v>4.66</v>
      </c>
      <c r="K7">
        <f>MES_EOD!AI7+MES_EOD!AJ7</f>
        <v>1.86</v>
      </c>
      <c r="L7">
        <f>NDMC_EOD!AI7+NDMC_EOD!AJ7</f>
        <v>9.31</v>
      </c>
      <c r="M7">
        <f>TPDDL_EOD!AI7+TPDDL_EOD!AJ7</f>
        <v>6.52</v>
      </c>
      <c r="N7">
        <f t="shared" si="0"/>
        <v>27.01</v>
      </c>
      <c r="O7" s="154">
        <f t="shared" si="1"/>
        <v>-1.0000000000001563E-2</v>
      </c>
      <c r="P7">
        <v>4.6582747130692335</v>
      </c>
      <c r="Q7">
        <v>4.6582747130692335</v>
      </c>
      <c r="R7">
        <v>1.8593113661606813</v>
      </c>
      <c r="S7">
        <v>9.3065531284709362</v>
      </c>
      <c r="T7">
        <v>6.5175860792299138</v>
      </c>
      <c r="U7" s="156">
        <f t="shared" si="2"/>
        <v>27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200</v>
      </c>
      <c r="G8">
        <f t="shared" si="5"/>
        <v>27</v>
      </c>
      <c r="H8" s="154"/>
      <c r="I8">
        <f>BRPL_EOD!AI8+BRPL_EOD!AJ8</f>
        <v>8.24</v>
      </c>
      <c r="J8">
        <f>BYPL_EOD!AI8+BYPL_EOD!AJ8</f>
        <v>5</v>
      </c>
      <c r="K8">
        <f>MES_EOD!AI8+MES_EOD!AJ8</f>
        <v>1.76</v>
      </c>
      <c r="L8">
        <f>NDMC_EOD!AI8+NDMC_EOD!AJ8</f>
        <v>10</v>
      </c>
      <c r="M8">
        <f>TPDDL_EOD!AI8+TPDDL_EOD!AJ8</f>
        <v>7</v>
      </c>
      <c r="N8">
        <f t="shared" si="0"/>
        <v>32</v>
      </c>
      <c r="O8" s="154">
        <f t="shared" si="1"/>
        <v>-5</v>
      </c>
      <c r="P8">
        <v>6.9525000000000006</v>
      </c>
      <c r="Q8">
        <v>4.21875</v>
      </c>
      <c r="R8">
        <v>1.4849999999999999</v>
      </c>
      <c r="S8">
        <v>8.4375</v>
      </c>
      <c r="T8">
        <v>5.90625</v>
      </c>
      <c r="U8" s="156">
        <f t="shared" si="2"/>
        <v>27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200</v>
      </c>
      <c r="G9">
        <f t="shared" si="5"/>
        <v>27</v>
      </c>
      <c r="H9" s="154"/>
      <c r="I9">
        <f>BRPL_EOD!AI9+BRPL_EOD!AJ9</f>
        <v>8.24</v>
      </c>
      <c r="J9">
        <f>BYPL_EOD!AI9+BYPL_EOD!AJ9</f>
        <v>5</v>
      </c>
      <c r="K9">
        <f>MES_EOD!AI9+MES_EOD!AJ9</f>
        <v>1.76</v>
      </c>
      <c r="L9">
        <f>NDMC_EOD!AI9+NDMC_EOD!AJ9</f>
        <v>10</v>
      </c>
      <c r="M9">
        <f>TPDDL_EOD!AI9+TPDDL_EOD!AJ9</f>
        <v>7</v>
      </c>
      <c r="N9">
        <f t="shared" si="0"/>
        <v>32</v>
      </c>
      <c r="O9" s="154">
        <f t="shared" si="1"/>
        <v>-5</v>
      </c>
      <c r="P9">
        <v>6.9525000000000006</v>
      </c>
      <c r="Q9">
        <v>4.21875</v>
      </c>
      <c r="R9">
        <v>1.4849999999999999</v>
      </c>
      <c r="S9">
        <v>8.4375</v>
      </c>
      <c r="T9">
        <v>5.90625</v>
      </c>
      <c r="U9" s="156">
        <f t="shared" si="2"/>
        <v>27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200</v>
      </c>
      <c r="G10">
        <f t="shared" si="5"/>
        <v>32</v>
      </c>
      <c r="H10" s="154"/>
      <c r="I10">
        <f>BRPL_EOD!AI10+BRPL_EOD!AJ10</f>
        <v>8.24</v>
      </c>
      <c r="J10">
        <f>BYPL_EOD!AI10+BYPL_EOD!AJ10</f>
        <v>5</v>
      </c>
      <c r="K10">
        <f>MES_EOD!AI10+MES_EOD!AJ10</f>
        <v>1.76</v>
      </c>
      <c r="L10">
        <f>NDMC_EOD!AI10+NDMC_EOD!AJ10</f>
        <v>10</v>
      </c>
      <c r="M10">
        <f>TPDDL_EOD!AI10+TPDDL_EOD!AJ10</f>
        <v>7</v>
      </c>
      <c r="N10">
        <f t="shared" si="0"/>
        <v>32</v>
      </c>
      <c r="O10" s="154">
        <f t="shared" si="1"/>
        <v>0</v>
      </c>
      <c r="P10">
        <v>8.24</v>
      </c>
      <c r="Q10">
        <v>5</v>
      </c>
      <c r="R10">
        <v>1.76</v>
      </c>
      <c r="S10">
        <v>10</v>
      </c>
      <c r="T10">
        <v>7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200</v>
      </c>
      <c r="G11">
        <f t="shared" si="5"/>
        <v>32</v>
      </c>
      <c r="H11" s="154"/>
      <c r="I11">
        <f>BRPL_EOD!AI11+BRPL_EOD!AJ11</f>
        <v>4.0999999999999996</v>
      </c>
      <c r="J11">
        <f>BYPL_EOD!AI11+BYPL_EOD!AJ11</f>
        <v>13.95</v>
      </c>
      <c r="K11">
        <f>MES_EOD!AI11+MES_EOD!AJ11</f>
        <v>0</v>
      </c>
      <c r="L11">
        <f>NDMC_EOD!AI11+NDMC_EOD!AJ11</f>
        <v>8.2100000000000009</v>
      </c>
      <c r="M11">
        <f>TPDDL_EOD!AI11+TPDDL_EOD!AJ11</f>
        <v>5.74</v>
      </c>
      <c r="N11">
        <f t="shared" si="0"/>
        <v>32</v>
      </c>
      <c r="O11" s="154">
        <f t="shared" si="1"/>
        <v>0</v>
      </c>
      <c r="P11">
        <v>4.0999999999999996</v>
      </c>
      <c r="Q11">
        <v>13.95</v>
      </c>
      <c r="R11">
        <v>0</v>
      </c>
      <c r="S11">
        <v>8.2100000000000009</v>
      </c>
      <c r="T11">
        <v>5.74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200</v>
      </c>
      <c r="G12">
        <f t="shared" si="5"/>
        <v>32</v>
      </c>
      <c r="H12" s="154"/>
      <c r="I12">
        <f>BRPL_EOD!AI12+BRPL_EOD!AJ12</f>
        <v>4.0999999999999996</v>
      </c>
      <c r="J12">
        <f>BYPL_EOD!AI12+BYPL_EOD!AJ12</f>
        <v>13.95</v>
      </c>
      <c r="K12">
        <f>MES_EOD!AI12+MES_EOD!AJ12</f>
        <v>0</v>
      </c>
      <c r="L12">
        <f>NDMC_EOD!AI12+NDMC_EOD!AJ12</f>
        <v>8.2100000000000009</v>
      </c>
      <c r="M12">
        <f>TPDDL_EOD!AI12+TPDDL_EOD!AJ12</f>
        <v>5.74</v>
      </c>
      <c r="N12">
        <f t="shared" si="0"/>
        <v>32</v>
      </c>
      <c r="O12" s="154">
        <f t="shared" si="1"/>
        <v>0</v>
      </c>
      <c r="P12">
        <v>4.0999999999999996</v>
      </c>
      <c r="Q12">
        <v>13.95</v>
      </c>
      <c r="R12">
        <v>0</v>
      </c>
      <c r="S12">
        <v>8.2100000000000009</v>
      </c>
      <c r="T12">
        <v>5.74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200</v>
      </c>
      <c r="G13">
        <f t="shared" si="5"/>
        <v>32</v>
      </c>
      <c r="H13" s="154"/>
      <c r="I13">
        <f>BRPL_EOD!AI13+BRPL_EOD!AJ13</f>
        <v>3.64</v>
      </c>
      <c r="J13">
        <f>BYPL_EOD!AI13+BYPL_EOD!AJ13</f>
        <v>14.55</v>
      </c>
      <c r="K13">
        <f>MES_EOD!AI13+MES_EOD!AJ13</f>
        <v>1.45</v>
      </c>
      <c r="L13">
        <f>NDMC_EOD!AI13+NDMC_EOD!AJ13</f>
        <v>7.27</v>
      </c>
      <c r="M13">
        <f>TPDDL_EOD!AI13+TPDDL_EOD!AJ13</f>
        <v>5.09</v>
      </c>
      <c r="N13">
        <f t="shared" si="0"/>
        <v>32</v>
      </c>
      <c r="O13" s="154">
        <f t="shared" si="1"/>
        <v>0</v>
      </c>
      <c r="P13">
        <v>3.64</v>
      </c>
      <c r="Q13">
        <v>14.55</v>
      </c>
      <c r="R13">
        <v>1.45</v>
      </c>
      <c r="S13">
        <v>7.27</v>
      </c>
      <c r="T13">
        <v>5.09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200</v>
      </c>
      <c r="G14">
        <f t="shared" si="5"/>
        <v>32</v>
      </c>
      <c r="H14" s="154"/>
      <c r="I14">
        <f>BRPL_EOD!AI14+BRPL_EOD!AJ14</f>
        <v>3.81</v>
      </c>
      <c r="J14">
        <f>BYPL_EOD!AI14+BYPL_EOD!AJ14</f>
        <v>15.24</v>
      </c>
      <c r="K14">
        <f>MES_EOD!AI14+MES_EOD!AJ14</f>
        <v>0</v>
      </c>
      <c r="L14">
        <f>NDMC_EOD!AI14+NDMC_EOD!AJ14</f>
        <v>7.62</v>
      </c>
      <c r="M14">
        <f>TPDDL_EOD!AI14+TPDDL_EOD!AJ14</f>
        <v>5.33</v>
      </c>
      <c r="N14">
        <f t="shared" si="0"/>
        <v>32</v>
      </c>
      <c r="O14" s="154">
        <f t="shared" si="1"/>
        <v>0</v>
      </c>
      <c r="P14">
        <v>3.81</v>
      </c>
      <c r="Q14">
        <v>15.24</v>
      </c>
      <c r="R14">
        <v>0</v>
      </c>
      <c r="S14">
        <v>7.62</v>
      </c>
      <c r="T14">
        <v>5.33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200</v>
      </c>
      <c r="G15">
        <f t="shared" si="5"/>
        <v>34</v>
      </c>
      <c r="H15" s="154"/>
      <c r="I15">
        <f>BRPL_EOD!AI15+BRPL_EOD!AJ15</f>
        <v>4.05</v>
      </c>
      <c r="J15">
        <f>BYPL_EOD!AI15+BYPL_EOD!AJ15</f>
        <v>16.190000000000001</v>
      </c>
      <c r="K15">
        <f>MES_EOD!AI15+MES_EOD!AJ15</f>
        <v>0</v>
      </c>
      <c r="L15">
        <f>NDMC_EOD!AI15+NDMC_EOD!AJ15</f>
        <v>8.1</v>
      </c>
      <c r="M15">
        <f>TPDDL_EOD!AI15+TPDDL_EOD!AJ15</f>
        <v>5.67</v>
      </c>
      <c r="N15">
        <f t="shared" si="0"/>
        <v>34.010000000000005</v>
      </c>
      <c r="O15" s="154">
        <f t="shared" si="1"/>
        <v>-1.0000000000005116E-2</v>
      </c>
      <c r="P15">
        <v>4.048809173772419</v>
      </c>
      <c r="Q15">
        <v>16.185239635401352</v>
      </c>
      <c r="R15">
        <v>0</v>
      </c>
      <c r="S15">
        <v>8.097618347544838</v>
      </c>
      <c r="T15">
        <v>5.6683328432813873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200</v>
      </c>
      <c r="G16">
        <f t="shared" si="5"/>
        <v>34</v>
      </c>
      <c r="H16" s="154"/>
      <c r="I16">
        <f>BRPL_EOD!AI16+BRPL_EOD!AJ16</f>
        <v>4.05</v>
      </c>
      <c r="J16">
        <f>BYPL_EOD!AI16+BYPL_EOD!AJ16</f>
        <v>16.190000000000001</v>
      </c>
      <c r="K16">
        <f>MES_EOD!AI16+MES_EOD!AJ16</f>
        <v>0</v>
      </c>
      <c r="L16">
        <f>NDMC_EOD!AI16+NDMC_EOD!AJ16</f>
        <v>8.1</v>
      </c>
      <c r="M16">
        <f>TPDDL_EOD!AI16+TPDDL_EOD!AJ16</f>
        <v>5.67</v>
      </c>
      <c r="N16">
        <f t="shared" si="0"/>
        <v>34.010000000000005</v>
      </c>
      <c r="O16" s="154">
        <f t="shared" si="1"/>
        <v>-1.0000000000005116E-2</v>
      </c>
      <c r="P16">
        <v>4.048809173772419</v>
      </c>
      <c r="Q16">
        <v>16.185239635401352</v>
      </c>
      <c r="R16">
        <v>0</v>
      </c>
      <c r="S16">
        <v>8.097618347544838</v>
      </c>
      <c r="T16">
        <v>5.6683328432813873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200</v>
      </c>
      <c r="G17">
        <f t="shared" si="5"/>
        <v>34</v>
      </c>
      <c r="H17" s="154"/>
      <c r="I17">
        <f>BRPL_EOD!AI17+BRPL_EOD!AJ17</f>
        <v>9.4600000000000009</v>
      </c>
      <c r="J17">
        <f>BYPL_EOD!AI17+BYPL_EOD!AJ17</f>
        <v>5.38</v>
      </c>
      <c r="K17">
        <f>MES_EOD!AI17+MES_EOD!AJ17</f>
        <v>2.0299999999999998</v>
      </c>
      <c r="L17">
        <f>NDMC_EOD!AI17+NDMC_EOD!AJ17</f>
        <v>10.14</v>
      </c>
      <c r="M17">
        <f>TPDDL_EOD!AI17+TPDDL_EOD!AJ17</f>
        <v>7</v>
      </c>
      <c r="N17">
        <f t="shared" si="0"/>
        <v>34.010000000000005</v>
      </c>
      <c r="O17" s="154">
        <f t="shared" si="1"/>
        <v>-1.0000000000005116E-2</v>
      </c>
      <c r="P17">
        <v>9.4572184651573057</v>
      </c>
      <c r="Q17">
        <v>5.3784181123199053</v>
      </c>
      <c r="R17">
        <v>2.0294031167303728</v>
      </c>
      <c r="S17">
        <v>10.137018523963539</v>
      </c>
      <c r="T17">
        <v>6.9979417818288727</v>
      </c>
      <c r="U17" s="156">
        <f t="shared" si="2"/>
        <v>33.999999999999993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200</v>
      </c>
      <c r="G18">
        <f t="shared" si="5"/>
        <v>34</v>
      </c>
      <c r="H18" s="154"/>
      <c r="I18">
        <f>BRPL_EOD!AI18+BRPL_EOD!AJ18</f>
        <v>9.4600000000000009</v>
      </c>
      <c r="J18">
        <f>BYPL_EOD!AI18+BYPL_EOD!AJ18</f>
        <v>5.38</v>
      </c>
      <c r="K18">
        <f>MES_EOD!AI18+MES_EOD!AJ18</f>
        <v>2.0299999999999998</v>
      </c>
      <c r="L18">
        <f>NDMC_EOD!AI18+NDMC_EOD!AJ18</f>
        <v>10.14</v>
      </c>
      <c r="M18">
        <f>TPDDL_EOD!AI18+TPDDL_EOD!AJ18</f>
        <v>7</v>
      </c>
      <c r="N18">
        <f t="shared" si="0"/>
        <v>34.010000000000005</v>
      </c>
      <c r="O18" s="154">
        <f t="shared" si="1"/>
        <v>-1.0000000000005116E-2</v>
      </c>
      <c r="P18">
        <v>9.4572184651573057</v>
      </c>
      <c r="Q18">
        <v>5.3784181123199053</v>
      </c>
      <c r="R18">
        <v>2.0294031167303728</v>
      </c>
      <c r="S18">
        <v>10.137018523963539</v>
      </c>
      <c r="T18">
        <v>6.9979417818288727</v>
      </c>
      <c r="U18" s="156">
        <f t="shared" si="2"/>
        <v>33.999999999999993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9.4600000000000009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7</v>
      </c>
      <c r="N19">
        <f t="shared" si="0"/>
        <v>34.010000000000005</v>
      </c>
      <c r="O19" s="154">
        <f t="shared" si="1"/>
        <v>-1.0000000000005116E-2</v>
      </c>
      <c r="P19">
        <v>9.4572184651573057</v>
      </c>
      <c r="Q19">
        <v>5.3784181123199053</v>
      </c>
      <c r="R19">
        <v>2.0294031167303728</v>
      </c>
      <c r="S19">
        <v>10.137018523963539</v>
      </c>
      <c r="T19">
        <v>6.9979417818288727</v>
      </c>
      <c r="U19" s="156">
        <f t="shared" si="2"/>
        <v>33.999999999999993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9.4600000000000009</v>
      </c>
      <c r="J20">
        <f>BYPL_EOD!AI20+BYPL_EOD!AJ20</f>
        <v>5.38</v>
      </c>
      <c r="K20">
        <f>MES_EOD!AI20+MES_EOD!AJ20</f>
        <v>2.0299999999999998</v>
      </c>
      <c r="L20">
        <f>NDMC_EOD!AI20+NDMC_EOD!AJ20</f>
        <v>10.14</v>
      </c>
      <c r="M20">
        <f>TPDDL_EOD!AI20+TPDDL_EOD!AJ20</f>
        <v>7</v>
      </c>
      <c r="N20">
        <f t="shared" si="0"/>
        <v>34.010000000000005</v>
      </c>
      <c r="O20" s="154">
        <f t="shared" si="1"/>
        <v>-1.0000000000005116E-2</v>
      </c>
      <c r="P20">
        <v>9.4572184651573057</v>
      </c>
      <c r="Q20">
        <v>5.3784181123199053</v>
      </c>
      <c r="R20">
        <v>2.0294031167303728</v>
      </c>
      <c r="S20">
        <v>10.137018523963539</v>
      </c>
      <c r="T20">
        <v>6.9979417818288727</v>
      </c>
      <c r="U20" s="156">
        <f t="shared" si="2"/>
        <v>33.999999999999993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9.4600000000000009</v>
      </c>
      <c r="J21">
        <f>BYPL_EOD!AI21+BYPL_EOD!AJ21</f>
        <v>5.38</v>
      </c>
      <c r="K21">
        <f>MES_EOD!AI21+MES_EOD!AJ21</f>
        <v>2.0299999999999998</v>
      </c>
      <c r="L21">
        <f>NDMC_EOD!AI21+NDMC_EOD!AJ21</f>
        <v>10.14</v>
      </c>
      <c r="M21">
        <f>TPDDL_EOD!AI21+TPDDL_EOD!AJ21</f>
        <v>7</v>
      </c>
      <c r="N21">
        <f t="shared" si="0"/>
        <v>34.010000000000005</v>
      </c>
      <c r="O21" s="154">
        <f t="shared" si="1"/>
        <v>-1.0000000000005116E-2</v>
      </c>
      <c r="P21">
        <v>9.4572184651573057</v>
      </c>
      <c r="Q21">
        <v>5.3784181123199053</v>
      </c>
      <c r="R21">
        <v>2.0294031167303728</v>
      </c>
      <c r="S21">
        <v>10.137018523963539</v>
      </c>
      <c r="T21">
        <v>6.9979417818288727</v>
      </c>
      <c r="U21" s="156">
        <f t="shared" si="2"/>
        <v>33.999999999999993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9.4600000000000009</v>
      </c>
      <c r="J22">
        <f>BYPL_EOD!AI22+BYPL_EOD!AJ22</f>
        <v>5.38</v>
      </c>
      <c r="K22">
        <f>MES_EOD!AI22+MES_EOD!AJ22</f>
        <v>2.0299999999999998</v>
      </c>
      <c r="L22">
        <f>NDMC_EOD!AI22+NDMC_EOD!AJ22</f>
        <v>10.14</v>
      </c>
      <c r="M22">
        <f>TPDDL_EOD!AI22+TPDDL_EOD!AJ22</f>
        <v>7</v>
      </c>
      <c r="N22">
        <f t="shared" si="0"/>
        <v>34.010000000000005</v>
      </c>
      <c r="O22" s="154">
        <f t="shared" si="1"/>
        <v>-1.0000000000005116E-2</v>
      </c>
      <c r="P22">
        <v>9.4572184651573057</v>
      </c>
      <c r="Q22">
        <v>5.3784181123199053</v>
      </c>
      <c r="R22">
        <v>2.0294031167303728</v>
      </c>
      <c r="S22">
        <v>10.137018523963539</v>
      </c>
      <c r="T22">
        <v>6.9979417818288727</v>
      </c>
      <c r="U22" s="156">
        <f t="shared" si="2"/>
        <v>33.999999999999993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9.4600000000000009</v>
      </c>
      <c r="J23">
        <f>BYPL_EOD!AI23+BYPL_EOD!AJ23</f>
        <v>5.38</v>
      </c>
      <c r="K23">
        <f>MES_EOD!AI23+MES_EOD!AJ23</f>
        <v>2.0299999999999998</v>
      </c>
      <c r="L23">
        <f>NDMC_EOD!AI23+NDMC_EOD!AJ23</f>
        <v>10.14</v>
      </c>
      <c r="M23">
        <f>TPDDL_EOD!AI23+TPDDL_EOD!AJ23</f>
        <v>7</v>
      </c>
      <c r="N23">
        <f t="shared" si="0"/>
        <v>34.010000000000005</v>
      </c>
      <c r="O23" s="154">
        <f t="shared" si="1"/>
        <v>-1.0000000000005116E-2</v>
      </c>
      <c r="P23">
        <v>9.4572184651573057</v>
      </c>
      <c r="Q23">
        <v>5.3784181123199053</v>
      </c>
      <c r="R23">
        <v>2.0294031167303728</v>
      </c>
      <c r="S23">
        <v>10.137018523963539</v>
      </c>
      <c r="T23">
        <v>6.9979417818288727</v>
      </c>
      <c r="U23" s="156">
        <f t="shared" si="2"/>
        <v>33.999999999999993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9.4600000000000009</v>
      </c>
      <c r="J24">
        <f>BYPL_EOD!AI24+BYPL_EOD!AJ24</f>
        <v>5.38</v>
      </c>
      <c r="K24">
        <f>MES_EOD!AI24+MES_EOD!AJ24</f>
        <v>2.0299999999999998</v>
      </c>
      <c r="L24">
        <f>NDMC_EOD!AI24+NDMC_EOD!AJ24</f>
        <v>10.14</v>
      </c>
      <c r="M24">
        <f>TPDDL_EOD!AI24+TPDDL_EOD!AJ24</f>
        <v>7</v>
      </c>
      <c r="N24">
        <f t="shared" si="0"/>
        <v>34.010000000000005</v>
      </c>
      <c r="O24" s="154">
        <f t="shared" si="1"/>
        <v>-1.0000000000005116E-2</v>
      </c>
      <c r="P24">
        <v>9.4572184651573057</v>
      </c>
      <c r="Q24">
        <v>5.3784181123199053</v>
      </c>
      <c r="R24">
        <v>2.0294031167303728</v>
      </c>
      <c r="S24">
        <v>10.137018523963539</v>
      </c>
      <c r="T24">
        <v>6.9979417818288727</v>
      </c>
      <c r="U24" s="156">
        <f t="shared" si="2"/>
        <v>33.999999999999993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9.4600000000000009</v>
      </c>
      <c r="J25">
        <f>BYPL_EOD!AI25+BYPL_EOD!AJ25</f>
        <v>5.38</v>
      </c>
      <c r="K25">
        <f>MES_EOD!AI25+MES_EOD!AJ25</f>
        <v>2.0299999999999998</v>
      </c>
      <c r="L25">
        <f>NDMC_EOD!AI25+NDMC_EOD!AJ25</f>
        <v>10.14</v>
      </c>
      <c r="M25">
        <f>TPDDL_EOD!AI25+TPDDL_EOD!AJ25</f>
        <v>7</v>
      </c>
      <c r="N25">
        <f t="shared" si="0"/>
        <v>34.010000000000005</v>
      </c>
      <c r="O25" s="154">
        <f t="shared" si="1"/>
        <v>-1.0000000000005116E-2</v>
      </c>
      <c r="P25">
        <v>9.4572184651573057</v>
      </c>
      <c r="Q25">
        <v>5.3784181123199053</v>
      </c>
      <c r="R25">
        <v>2.0294031167303728</v>
      </c>
      <c r="S25">
        <v>10.137018523963539</v>
      </c>
      <c r="T25">
        <v>6.9979417818288727</v>
      </c>
      <c r="U25" s="156">
        <f t="shared" si="2"/>
        <v>33.999999999999993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9.4600000000000009</v>
      </c>
      <c r="J26">
        <f>BYPL_EOD!AI26+BYPL_EOD!AJ26</f>
        <v>5.38</v>
      </c>
      <c r="K26">
        <f>MES_EOD!AI26+MES_EOD!AJ26</f>
        <v>2.0299999999999998</v>
      </c>
      <c r="L26">
        <f>NDMC_EOD!AI26+NDMC_EOD!AJ26</f>
        <v>10.14</v>
      </c>
      <c r="M26">
        <f>TPDDL_EOD!AI26+TPDDL_EOD!AJ26</f>
        <v>7</v>
      </c>
      <c r="N26">
        <f t="shared" si="0"/>
        <v>34.010000000000005</v>
      </c>
      <c r="O26" s="154">
        <f t="shared" si="1"/>
        <v>-1.0000000000005116E-2</v>
      </c>
      <c r="P26">
        <v>9.4572184651573057</v>
      </c>
      <c r="Q26">
        <v>5.3784181123199053</v>
      </c>
      <c r="R26">
        <v>2.0294031167303728</v>
      </c>
      <c r="S26">
        <v>10.137018523963539</v>
      </c>
      <c r="T26">
        <v>6.9979417818288727</v>
      </c>
      <c r="U26" s="156">
        <f t="shared" si="2"/>
        <v>33.999999999999993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31</v>
      </c>
      <c r="E27">
        <f>PPCL!P27</f>
        <v>0</v>
      </c>
      <c r="F27">
        <f t="shared" si="4"/>
        <v>200</v>
      </c>
      <c r="G27">
        <f t="shared" si="5"/>
        <v>31</v>
      </c>
      <c r="H27" s="154"/>
      <c r="I27">
        <f>BRPL_EOD!AI27+BRPL_EOD!AJ27</f>
        <v>7.41</v>
      </c>
      <c r="J27">
        <f>BYPL_EOD!AI27+BYPL_EOD!AJ27</f>
        <v>5</v>
      </c>
      <c r="K27">
        <f>MES_EOD!AI27+MES_EOD!AJ27</f>
        <v>1.59</v>
      </c>
      <c r="L27">
        <f>NDMC_EOD!AI27+NDMC_EOD!AJ27</f>
        <v>10</v>
      </c>
      <c r="M27">
        <f>TPDDL_EOD!AI27+TPDDL_EOD!AJ27</f>
        <v>7</v>
      </c>
      <c r="N27">
        <f t="shared" si="0"/>
        <v>31</v>
      </c>
      <c r="O27" s="154">
        <f t="shared" si="1"/>
        <v>0</v>
      </c>
      <c r="P27">
        <v>7.41</v>
      </c>
      <c r="Q27">
        <v>5</v>
      </c>
      <c r="R27">
        <v>1.59</v>
      </c>
      <c r="S27">
        <v>10</v>
      </c>
      <c r="T27">
        <v>7</v>
      </c>
      <c r="U27" s="156">
        <f t="shared" si="2"/>
        <v>31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31</v>
      </c>
      <c r="E28">
        <f>PPCL!P28</f>
        <v>0</v>
      </c>
      <c r="F28">
        <f t="shared" si="4"/>
        <v>200</v>
      </c>
      <c r="G28">
        <f t="shared" si="5"/>
        <v>31</v>
      </c>
      <c r="H28" s="154"/>
      <c r="I28">
        <f>BRPL_EOD!AI28+BRPL_EOD!AJ28</f>
        <v>7.41</v>
      </c>
      <c r="J28">
        <f>BYPL_EOD!AI28+BYPL_EOD!AJ28</f>
        <v>5</v>
      </c>
      <c r="K28">
        <f>MES_EOD!AI28+MES_EOD!AJ28</f>
        <v>1.59</v>
      </c>
      <c r="L28">
        <f>NDMC_EOD!AI28+NDMC_EOD!AJ28</f>
        <v>10</v>
      </c>
      <c r="M28">
        <f>TPDDL_EOD!AI28+TPDDL_EOD!AJ28</f>
        <v>7</v>
      </c>
      <c r="N28">
        <f t="shared" si="0"/>
        <v>31</v>
      </c>
      <c r="O28" s="154">
        <f t="shared" si="1"/>
        <v>0</v>
      </c>
      <c r="P28">
        <v>7.41</v>
      </c>
      <c r="Q28">
        <v>5</v>
      </c>
      <c r="R28">
        <v>1.59</v>
      </c>
      <c r="S28">
        <v>10</v>
      </c>
      <c r="T28">
        <v>7</v>
      </c>
      <c r="U28" s="156">
        <f t="shared" si="2"/>
        <v>31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31</v>
      </c>
      <c r="E29">
        <f>PPCL!P29</f>
        <v>0</v>
      </c>
      <c r="F29">
        <f t="shared" si="4"/>
        <v>200</v>
      </c>
      <c r="G29">
        <f t="shared" si="5"/>
        <v>31</v>
      </c>
      <c r="H29" s="154"/>
      <c r="I29">
        <f>BRPL_EOD!AI29+BRPL_EOD!AJ29</f>
        <v>7.41</v>
      </c>
      <c r="J29">
        <f>BYPL_EOD!AI29+BYPL_EOD!AJ29</f>
        <v>5</v>
      </c>
      <c r="K29">
        <f>MES_EOD!AI29+MES_EOD!AJ29</f>
        <v>1.59</v>
      </c>
      <c r="L29">
        <f>NDMC_EOD!AI29+NDMC_EOD!AJ29</f>
        <v>10</v>
      </c>
      <c r="M29">
        <f>TPDDL_EOD!AI29+TPDDL_EOD!AJ29</f>
        <v>7</v>
      </c>
      <c r="N29">
        <f t="shared" si="0"/>
        <v>31</v>
      </c>
      <c r="O29" s="154">
        <f t="shared" si="1"/>
        <v>0</v>
      </c>
      <c r="P29">
        <v>7.41</v>
      </c>
      <c r="Q29">
        <v>5</v>
      </c>
      <c r="R29">
        <v>1.59</v>
      </c>
      <c r="S29">
        <v>10</v>
      </c>
      <c r="T29">
        <v>7</v>
      </c>
      <c r="U29" s="156">
        <f t="shared" si="2"/>
        <v>31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31</v>
      </c>
      <c r="E30">
        <f>PPCL!P30</f>
        <v>0</v>
      </c>
      <c r="F30">
        <f t="shared" si="4"/>
        <v>200</v>
      </c>
      <c r="G30">
        <f t="shared" si="5"/>
        <v>31</v>
      </c>
      <c r="H30" s="154"/>
      <c r="I30">
        <f>BRPL_EOD!AI30+BRPL_EOD!AJ30</f>
        <v>7.41</v>
      </c>
      <c r="J30">
        <f>BYPL_EOD!AI30+BYPL_EOD!AJ30</f>
        <v>5</v>
      </c>
      <c r="K30">
        <f>MES_EOD!AI30+MES_EOD!AJ30</f>
        <v>1.59</v>
      </c>
      <c r="L30">
        <f>NDMC_EOD!AI30+NDMC_EOD!AJ30</f>
        <v>10</v>
      </c>
      <c r="M30">
        <f>TPDDL_EOD!AI30+TPDDL_EOD!AJ30</f>
        <v>7</v>
      </c>
      <c r="N30">
        <f t="shared" si="0"/>
        <v>31</v>
      </c>
      <c r="O30" s="154">
        <f t="shared" si="1"/>
        <v>0</v>
      </c>
      <c r="P30">
        <v>7.41</v>
      </c>
      <c r="Q30">
        <v>5</v>
      </c>
      <c r="R30">
        <v>1.59</v>
      </c>
      <c r="S30">
        <v>10</v>
      </c>
      <c r="T30">
        <v>7</v>
      </c>
      <c r="U30" s="156">
        <f t="shared" si="2"/>
        <v>31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200</v>
      </c>
      <c r="G31">
        <f t="shared" si="5"/>
        <v>28</v>
      </c>
      <c r="H31" s="154"/>
      <c r="I31">
        <f>BRPL_EOD!AI31+BRPL_EOD!AJ31</f>
        <v>4.83</v>
      </c>
      <c r="J31">
        <f>BYPL_EOD!AI31+BYPL_EOD!AJ31</f>
        <v>4.83</v>
      </c>
      <c r="K31">
        <f>MES_EOD!AI31+MES_EOD!AJ31</f>
        <v>1.93</v>
      </c>
      <c r="L31">
        <f>NDMC_EOD!AI31+NDMC_EOD!AJ31</f>
        <v>9.66</v>
      </c>
      <c r="M31">
        <f>TPDDL_EOD!AI31+TPDDL_EOD!AJ31</f>
        <v>6.76</v>
      </c>
      <c r="N31">
        <f t="shared" si="0"/>
        <v>28.009999999999998</v>
      </c>
      <c r="O31" s="154">
        <f t="shared" si="1"/>
        <v>-9.9999999999980105E-3</v>
      </c>
      <c r="P31">
        <v>4.8282756158514823</v>
      </c>
      <c r="Q31">
        <v>4.8282756158514823</v>
      </c>
      <c r="R31">
        <v>1.9293109603712961</v>
      </c>
      <c r="S31">
        <v>9.6565512317029647</v>
      </c>
      <c r="T31">
        <v>6.7575865762227778</v>
      </c>
      <c r="U31" s="156">
        <f t="shared" si="2"/>
        <v>28.000000000000004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200</v>
      </c>
      <c r="G32">
        <f t="shared" si="5"/>
        <v>28</v>
      </c>
      <c r="H32" s="154"/>
      <c r="I32">
        <f>BRPL_EOD!AI32+BRPL_EOD!AJ32</f>
        <v>5</v>
      </c>
      <c r="J32">
        <f>BYPL_EOD!AI32+BYPL_EOD!AJ32</f>
        <v>5</v>
      </c>
      <c r="K32">
        <f>MES_EOD!AI32+MES_EOD!AJ32</f>
        <v>1</v>
      </c>
      <c r="L32">
        <f>NDMC_EOD!AI32+NDMC_EOD!AJ32</f>
        <v>10</v>
      </c>
      <c r="M32">
        <f>TPDDL_EOD!AI32+TPDDL_EOD!AJ32</f>
        <v>7</v>
      </c>
      <c r="N32">
        <f t="shared" si="0"/>
        <v>28</v>
      </c>
      <c r="O32" s="154">
        <f t="shared" si="1"/>
        <v>0</v>
      </c>
      <c r="P32">
        <v>5</v>
      </c>
      <c r="Q32">
        <v>5</v>
      </c>
      <c r="R32">
        <v>1</v>
      </c>
      <c r="S32">
        <v>10</v>
      </c>
      <c r="T32">
        <v>7</v>
      </c>
      <c r="U32" s="156">
        <f t="shared" si="2"/>
        <v>28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28</v>
      </c>
      <c r="E33">
        <f>PPCL!P33</f>
        <v>0</v>
      </c>
      <c r="F33">
        <f t="shared" si="4"/>
        <v>200</v>
      </c>
      <c r="G33">
        <f t="shared" si="5"/>
        <v>28</v>
      </c>
      <c r="H33" s="154"/>
      <c r="I33">
        <f>BRPL_EOD!AI33+BRPL_EOD!AJ33</f>
        <v>5</v>
      </c>
      <c r="J33">
        <f>BYPL_EOD!AI33+BYPL_EOD!AJ33</f>
        <v>5</v>
      </c>
      <c r="K33">
        <f>MES_EOD!AI33+MES_EOD!AJ33</f>
        <v>1</v>
      </c>
      <c r="L33">
        <f>NDMC_EOD!AI33+NDMC_EOD!AJ33</f>
        <v>10</v>
      </c>
      <c r="M33">
        <f>TPDDL_EOD!AI33+TPDDL_EOD!AJ33</f>
        <v>7</v>
      </c>
      <c r="N33">
        <f t="shared" si="0"/>
        <v>28</v>
      </c>
      <c r="O33" s="154">
        <f t="shared" si="1"/>
        <v>0</v>
      </c>
      <c r="P33">
        <v>5</v>
      </c>
      <c r="Q33">
        <v>5</v>
      </c>
      <c r="R33">
        <v>1</v>
      </c>
      <c r="S33">
        <v>10</v>
      </c>
      <c r="T33">
        <v>7</v>
      </c>
      <c r="U33" s="156">
        <f t="shared" si="2"/>
        <v>28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28</v>
      </c>
      <c r="E34">
        <f>PPCL!P34</f>
        <v>0</v>
      </c>
      <c r="F34">
        <f t="shared" si="4"/>
        <v>200</v>
      </c>
      <c r="G34">
        <f t="shared" si="5"/>
        <v>28</v>
      </c>
      <c r="H34" s="154"/>
      <c r="I34">
        <f>BRPL_EOD!AI34+BRPL_EOD!AJ34</f>
        <v>5</v>
      </c>
      <c r="J34">
        <f>BYPL_EOD!AI34+BYPL_EOD!AJ34</f>
        <v>5</v>
      </c>
      <c r="K34">
        <f>MES_EOD!AI34+MES_EOD!AJ34</f>
        <v>1</v>
      </c>
      <c r="L34">
        <f>NDMC_EOD!AI34+NDMC_EOD!AJ34</f>
        <v>10</v>
      </c>
      <c r="M34">
        <f>TPDDL_EOD!AI34+TPDDL_EOD!AJ34</f>
        <v>7</v>
      </c>
      <c r="N34">
        <f t="shared" si="0"/>
        <v>28</v>
      </c>
      <c r="O34" s="154">
        <f t="shared" si="1"/>
        <v>0</v>
      </c>
      <c r="P34">
        <v>5</v>
      </c>
      <c r="Q34">
        <v>5</v>
      </c>
      <c r="R34">
        <v>1</v>
      </c>
      <c r="S34">
        <v>10</v>
      </c>
      <c r="T34">
        <v>7</v>
      </c>
      <c r="U34" s="156">
        <f t="shared" si="2"/>
        <v>28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200</v>
      </c>
      <c r="G35">
        <f t="shared" si="5"/>
        <v>28</v>
      </c>
      <c r="H35" s="154"/>
      <c r="I35">
        <f>BRPL_EOD!AI35+BRPL_EOD!AJ35</f>
        <v>5</v>
      </c>
      <c r="J35">
        <f>BYPL_EOD!AI35+BYPL_EOD!AJ35</f>
        <v>5</v>
      </c>
      <c r="K35">
        <f>MES_EOD!AI35+MES_EOD!AJ35</f>
        <v>1</v>
      </c>
      <c r="L35">
        <f>NDMC_EOD!AI35+NDMC_EOD!AJ35</f>
        <v>10</v>
      </c>
      <c r="M35">
        <f>TPDDL_EOD!AI35+TPDDL_EOD!AJ35</f>
        <v>7</v>
      </c>
      <c r="N35">
        <f t="shared" si="0"/>
        <v>28</v>
      </c>
      <c r="O35" s="154">
        <f t="shared" si="1"/>
        <v>0</v>
      </c>
      <c r="P35">
        <v>5</v>
      </c>
      <c r="Q35">
        <v>5</v>
      </c>
      <c r="R35">
        <v>1</v>
      </c>
      <c r="S35">
        <v>10</v>
      </c>
      <c r="T35">
        <v>7</v>
      </c>
      <c r="U35" s="156">
        <f t="shared" si="2"/>
        <v>28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200</v>
      </c>
      <c r="G36">
        <f t="shared" si="5"/>
        <v>28</v>
      </c>
      <c r="H36" s="154"/>
      <c r="I36">
        <f>BRPL_EOD!AI36+BRPL_EOD!AJ36</f>
        <v>5</v>
      </c>
      <c r="J36">
        <f>BYPL_EOD!AI36+BYPL_EOD!AJ36</f>
        <v>5</v>
      </c>
      <c r="K36">
        <f>MES_EOD!AI36+MES_EOD!AJ36</f>
        <v>1</v>
      </c>
      <c r="L36">
        <f>NDMC_EOD!AI36+NDMC_EOD!AJ36</f>
        <v>10</v>
      </c>
      <c r="M36">
        <f>TPDDL_EOD!AI36+TPDDL_EOD!AJ36</f>
        <v>7</v>
      </c>
      <c r="N36">
        <f t="shared" si="0"/>
        <v>28</v>
      </c>
      <c r="O36" s="154">
        <f t="shared" si="1"/>
        <v>0</v>
      </c>
      <c r="P36">
        <v>5</v>
      </c>
      <c r="Q36">
        <v>5</v>
      </c>
      <c r="R36">
        <v>1</v>
      </c>
      <c r="S36">
        <v>10</v>
      </c>
      <c r="T36">
        <v>7</v>
      </c>
      <c r="U36" s="156">
        <f t="shared" si="2"/>
        <v>28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200</v>
      </c>
      <c r="G37">
        <f t="shared" si="5"/>
        <v>28</v>
      </c>
      <c r="H37" s="154"/>
      <c r="I37">
        <f>BRPL_EOD!AI37+BRPL_EOD!AJ37</f>
        <v>4.83</v>
      </c>
      <c r="J37">
        <f>BYPL_EOD!AI37+BYPL_EOD!AJ37</f>
        <v>4.83</v>
      </c>
      <c r="K37">
        <f>MES_EOD!AI37+MES_EOD!AJ37</f>
        <v>1.93</v>
      </c>
      <c r="L37">
        <f>NDMC_EOD!AI37+NDMC_EOD!AJ37</f>
        <v>9.66</v>
      </c>
      <c r="M37">
        <f>TPDDL_EOD!AI37+TPDDL_EOD!AJ37</f>
        <v>6.76</v>
      </c>
      <c r="N37">
        <f t="shared" si="0"/>
        <v>28.009999999999998</v>
      </c>
      <c r="O37" s="154">
        <f t="shared" si="1"/>
        <v>-9.9999999999980105E-3</v>
      </c>
      <c r="P37">
        <v>4.8282756158514823</v>
      </c>
      <c r="Q37">
        <v>4.8282756158514823</v>
      </c>
      <c r="R37">
        <v>1.9293109603712961</v>
      </c>
      <c r="S37">
        <v>9.6565512317029647</v>
      </c>
      <c r="T37">
        <v>6.7575865762227778</v>
      </c>
      <c r="U37" s="156">
        <f t="shared" si="2"/>
        <v>28.000000000000004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200</v>
      </c>
      <c r="G38">
        <f t="shared" si="5"/>
        <v>28</v>
      </c>
      <c r="H38" s="154"/>
      <c r="I38">
        <f>BRPL_EOD!AI38+BRPL_EOD!AJ38</f>
        <v>5</v>
      </c>
      <c r="J38">
        <f>BYPL_EOD!AI38+BYPL_EOD!AJ38</f>
        <v>5</v>
      </c>
      <c r="K38">
        <f>MES_EOD!AI38+MES_EOD!AJ38</f>
        <v>1</v>
      </c>
      <c r="L38">
        <f>NDMC_EOD!AI38+NDMC_EOD!AJ38</f>
        <v>10</v>
      </c>
      <c r="M38">
        <f>TPDDL_EOD!AI38+TPDDL_EOD!AJ38</f>
        <v>7</v>
      </c>
      <c r="N38">
        <f t="shared" si="0"/>
        <v>28</v>
      </c>
      <c r="O38" s="154">
        <f t="shared" si="1"/>
        <v>0</v>
      </c>
      <c r="P38">
        <v>5</v>
      </c>
      <c r="Q38">
        <v>5</v>
      </c>
      <c r="R38">
        <v>1</v>
      </c>
      <c r="S38">
        <v>10</v>
      </c>
      <c r="T38">
        <v>7</v>
      </c>
      <c r="U38" s="156">
        <f t="shared" si="2"/>
        <v>28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200</v>
      </c>
      <c r="G39">
        <f t="shared" si="5"/>
        <v>28</v>
      </c>
      <c r="H39" s="154"/>
      <c r="I39">
        <f>BRPL_EOD!AI39+BRPL_EOD!AJ39</f>
        <v>5</v>
      </c>
      <c r="J39">
        <f>BYPL_EOD!AI39+BYPL_EOD!AJ39</f>
        <v>5</v>
      </c>
      <c r="K39">
        <f>MES_EOD!AI39+MES_EOD!AJ39</f>
        <v>1</v>
      </c>
      <c r="L39">
        <f>NDMC_EOD!AI39+NDMC_EOD!AJ39</f>
        <v>10</v>
      </c>
      <c r="M39">
        <f>TPDDL_EOD!AI39+TPDDL_EOD!AJ39</f>
        <v>7</v>
      </c>
      <c r="N39">
        <f t="shared" si="0"/>
        <v>28</v>
      </c>
      <c r="O39" s="154">
        <f t="shared" si="1"/>
        <v>0</v>
      </c>
      <c r="P39">
        <v>5</v>
      </c>
      <c r="Q39">
        <v>5</v>
      </c>
      <c r="R39">
        <v>1</v>
      </c>
      <c r="S39">
        <v>10</v>
      </c>
      <c r="T39">
        <v>7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200</v>
      </c>
      <c r="G40">
        <f t="shared" si="5"/>
        <v>28</v>
      </c>
      <c r="H40" s="154"/>
      <c r="I40">
        <f>BRPL_EOD!AI40+BRPL_EOD!AJ40</f>
        <v>5</v>
      </c>
      <c r="J40">
        <f>BYPL_EOD!AI40+BYPL_EOD!AJ40</f>
        <v>5</v>
      </c>
      <c r="K40">
        <f>MES_EOD!AI40+MES_EOD!AJ40</f>
        <v>1</v>
      </c>
      <c r="L40">
        <f>NDMC_EOD!AI40+NDMC_EOD!AJ40</f>
        <v>10</v>
      </c>
      <c r="M40">
        <f>TPDDL_EOD!AI40+TPDDL_EOD!AJ40</f>
        <v>7</v>
      </c>
      <c r="N40">
        <f t="shared" si="0"/>
        <v>28</v>
      </c>
      <c r="O40" s="154">
        <f t="shared" si="1"/>
        <v>0</v>
      </c>
      <c r="P40">
        <v>5</v>
      </c>
      <c r="Q40">
        <v>5</v>
      </c>
      <c r="R40">
        <v>1</v>
      </c>
      <c r="S40">
        <v>10</v>
      </c>
      <c r="T40">
        <v>7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200</v>
      </c>
      <c r="G41">
        <f t="shared" si="5"/>
        <v>28</v>
      </c>
      <c r="H41" s="154"/>
      <c r="I41">
        <f>BRPL_EOD!AI41+BRPL_EOD!AJ41</f>
        <v>5</v>
      </c>
      <c r="J41">
        <f>BYPL_EOD!AI41+BYPL_EOD!AJ41</f>
        <v>5</v>
      </c>
      <c r="K41">
        <f>MES_EOD!AI41+MES_EOD!AJ41</f>
        <v>1</v>
      </c>
      <c r="L41">
        <f>NDMC_EOD!AI41+NDMC_EOD!AJ41</f>
        <v>10</v>
      </c>
      <c r="M41">
        <f>TPDDL_EOD!AI41+TPDDL_EOD!AJ41</f>
        <v>7</v>
      </c>
      <c r="N41">
        <f t="shared" si="0"/>
        <v>28</v>
      </c>
      <c r="O41" s="154">
        <f t="shared" si="1"/>
        <v>0</v>
      </c>
      <c r="P41">
        <v>5</v>
      </c>
      <c r="Q41">
        <v>5</v>
      </c>
      <c r="R41">
        <v>1</v>
      </c>
      <c r="S41">
        <v>10</v>
      </c>
      <c r="T41">
        <v>7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200</v>
      </c>
      <c r="G42">
        <f t="shared" si="5"/>
        <v>28</v>
      </c>
      <c r="H42" s="154"/>
      <c r="I42">
        <f>BRPL_EOD!AI42+BRPL_EOD!AJ42</f>
        <v>5</v>
      </c>
      <c r="J42">
        <f>BYPL_EOD!AI42+BYPL_EOD!AJ42</f>
        <v>5</v>
      </c>
      <c r="K42">
        <f>MES_EOD!AI42+MES_EOD!AJ42</f>
        <v>1</v>
      </c>
      <c r="L42">
        <f>NDMC_EOD!AI42+NDMC_EOD!AJ42</f>
        <v>10</v>
      </c>
      <c r="M42">
        <f>TPDDL_EOD!AI42+TPDDL_EOD!AJ42</f>
        <v>7</v>
      </c>
      <c r="N42">
        <f t="shared" si="0"/>
        <v>28</v>
      </c>
      <c r="O42" s="154">
        <f t="shared" si="1"/>
        <v>0</v>
      </c>
      <c r="P42">
        <v>5</v>
      </c>
      <c r="Q42">
        <v>5</v>
      </c>
      <c r="R42">
        <v>1</v>
      </c>
      <c r="S42">
        <v>10</v>
      </c>
      <c r="T42">
        <v>7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26</v>
      </c>
      <c r="E43">
        <f>PPCL!P43</f>
        <v>0</v>
      </c>
      <c r="F43">
        <f t="shared" si="4"/>
        <v>200</v>
      </c>
      <c r="G43">
        <f t="shared" si="5"/>
        <v>26</v>
      </c>
      <c r="H43" s="154"/>
      <c r="I43">
        <f>BRPL_EOD!AI43+BRPL_EOD!AJ43</f>
        <v>2.65</v>
      </c>
      <c r="J43">
        <f>BYPL_EOD!AI43+BYPL_EOD!AJ43</f>
        <v>13.27</v>
      </c>
      <c r="K43">
        <f>MES_EOD!AI43+MES_EOD!AJ43</f>
        <v>1.06</v>
      </c>
      <c r="L43">
        <f>NDMC_EOD!AI43+NDMC_EOD!AJ43</f>
        <v>5.31</v>
      </c>
      <c r="M43">
        <f>TPDDL_EOD!AI43+TPDDL_EOD!AJ43</f>
        <v>3.71</v>
      </c>
      <c r="N43">
        <f t="shared" si="0"/>
        <v>26</v>
      </c>
      <c r="O43" s="154">
        <f t="shared" si="1"/>
        <v>0</v>
      </c>
      <c r="P43">
        <v>2.65</v>
      </c>
      <c r="Q43">
        <v>13.27</v>
      </c>
      <c r="R43">
        <v>1.06</v>
      </c>
      <c r="S43">
        <v>5.31</v>
      </c>
      <c r="T43">
        <v>3.71</v>
      </c>
      <c r="U43" s="156">
        <f t="shared" si="2"/>
        <v>26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26</v>
      </c>
      <c r="E44">
        <f>PPCL!P44</f>
        <v>0</v>
      </c>
      <c r="F44">
        <f t="shared" si="4"/>
        <v>200</v>
      </c>
      <c r="G44">
        <f t="shared" si="5"/>
        <v>26</v>
      </c>
      <c r="H44" s="154"/>
      <c r="I44">
        <f>BRPL_EOD!AI44+BRPL_EOD!AJ44</f>
        <v>4.8099999999999996</v>
      </c>
      <c r="J44">
        <f>BYPL_EOD!AI44+BYPL_EOD!AJ44</f>
        <v>4.8099999999999996</v>
      </c>
      <c r="K44">
        <f>MES_EOD!AI44+MES_EOD!AJ44</f>
        <v>0</v>
      </c>
      <c r="L44">
        <f>NDMC_EOD!AI44+NDMC_EOD!AJ44</f>
        <v>9.6300000000000008</v>
      </c>
      <c r="M44">
        <f>TPDDL_EOD!AI44+TPDDL_EOD!AJ44</f>
        <v>6.74</v>
      </c>
      <c r="N44">
        <f t="shared" si="0"/>
        <v>25.990000000000002</v>
      </c>
      <c r="O44" s="154">
        <f t="shared" si="1"/>
        <v>9.9999999999980105E-3</v>
      </c>
      <c r="P44">
        <v>4.8118507118122347</v>
      </c>
      <c r="Q44">
        <v>4.8118507118122347</v>
      </c>
      <c r="R44">
        <v>0</v>
      </c>
      <c r="S44">
        <v>9.6337052712581759</v>
      </c>
      <c r="T44">
        <v>6.7425933051173521</v>
      </c>
      <c r="U44" s="156">
        <f t="shared" si="2"/>
        <v>26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26</v>
      </c>
      <c r="E45">
        <f>PPCL!P45</f>
        <v>0</v>
      </c>
      <c r="F45">
        <f t="shared" si="4"/>
        <v>200</v>
      </c>
      <c r="G45">
        <f t="shared" si="5"/>
        <v>26</v>
      </c>
      <c r="H45" s="154"/>
      <c r="I45">
        <f>BRPL_EOD!AI45+BRPL_EOD!AJ45</f>
        <v>4.8099999999999996</v>
      </c>
      <c r="J45">
        <f>BYPL_EOD!AI45+BYPL_EOD!AJ45</f>
        <v>4.8099999999999996</v>
      </c>
      <c r="K45">
        <f>MES_EOD!AI45+MES_EOD!AJ45</f>
        <v>0</v>
      </c>
      <c r="L45">
        <f>NDMC_EOD!AI45+NDMC_EOD!AJ45</f>
        <v>9.6300000000000008</v>
      </c>
      <c r="M45">
        <f>TPDDL_EOD!AI45+TPDDL_EOD!AJ45</f>
        <v>6.74</v>
      </c>
      <c r="N45">
        <f t="shared" si="0"/>
        <v>25.990000000000002</v>
      </c>
      <c r="O45" s="154">
        <f t="shared" si="1"/>
        <v>9.9999999999980105E-3</v>
      </c>
      <c r="P45">
        <v>4.8118507118122347</v>
      </c>
      <c r="Q45">
        <v>4.8118507118122347</v>
      </c>
      <c r="R45">
        <v>0</v>
      </c>
      <c r="S45">
        <v>9.6337052712581759</v>
      </c>
      <c r="T45">
        <v>6.7425933051173521</v>
      </c>
      <c r="U45" s="156">
        <f t="shared" si="2"/>
        <v>26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26</v>
      </c>
      <c r="E46">
        <f>PPCL!P46</f>
        <v>0</v>
      </c>
      <c r="F46">
        <f t="shared" si="4"/>
        <v>200</v>
      </c>
      <c r="G46">
        <f t="shared" si="5"/>
        <v>26</v>
      </c>
      <c r="H46" s="154"/>
      <c r="I46">
        <f>BRPL_EOD!AI46+BRPL_EOD!AJ46</f>
        <v>4.8099999999999996</v>
      </c>
      <c r="J46">
        <f>BYPL_EOD!AI46+BYPL_EOD!AJ46</f>
        <v>4.8099999999999996</v>
      </c>
      <c r="K46">
        <f>MES_EOD!AI46+MES_EOD!AJ46</f>
        <v>0</v>
      </c>
      <c r="L46">
        <f>NDMC_EOD!AI46+NDMC_EOD!AJ46</f>
        <v>9.6300000000000008</v>
      </c>
      <c r="M46">
        <f>TPDDL_EOD!AI46+TPDDL_EOD!AJ46</f>
        <v>6.74</v>
      </c>
      <c r="N46">
        <f t="shared" si="0"/>
        <v>25.990000000000002</v>
      </c>
      <c r="O46" s="154">
        <f t="shared" si="1"/>
        <v>9.9999999999980105E-3</v>
      </c>
      <c r="P46">
        <v>4.8118507118122347</v>
      </c>
      <c r="Q46">
        <v>4.8118507118122347</v>
      </c>
      <c r="R46">
        <v>0</v>
      </c>
      <c r="S46">
        <v>9.6337052712581759</v>
      </c>
      <c r="T46">
        <v>6.7425933051173521</v>
      </c>
      <c r="U46" s="156">
        <f t="shared" si="2"/>
        <v>26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26</v>
      </c>
      <c r="E47">
        <f>PPCL!P47</f>
        <v>0</v>
      </c>
      <c r="F47">
        <f t="shared" si="4"/>
        <v>200</v>
      </c>
      <c r="G47">
        <f t="shared" si="5"/>
        <v>26</v>
      </c>
      <c r="H47" s="154"/>
      <c r="I47">
        <f>BRPL_EOD!AI47+BRPL_EOD!AJ47</f>
        <v>4.8099999999999996</v>
      </c>
      <c r="J47">
        <f>BYPL_EOD!AI47+BYPL_EOD!AJ47</f>
        <v>4.8099999999999996</v>
      </c>
      <c r="K47">
        <f>MES_EOD!AI47+MES_EOD!AJ47</f>
        <v>0</v>
      </c>
      <c r="L47">
        <f>NDMC_EOD!AI47+NDMC_EOD!AJ47</f>
        <v>9.6300000000000008</v>
      </c>
      <c r="M47">
        <f>TPDDL_EOD!AI47+TPDDL_EOD!AJ47</f>
        <v>6.74</v>
      </c>
      <c r="N47">
        <f t="shared" si="0"/>
        <v>25.990000000000002</v>
      </c>
      <c r="O47" s="154">
        <f t="shared" si="1"/>
        <v>9.9999999999980105E-3</v>
      </c>
      <c r="P47">
        <v>4.8118507118122347</v>
      </c>
      <c r="Q47">
        <v>4.8118507118122347</v>
      </c>
      <c r="R47">
        <v>0</v>
      </c>
      <c r="S47">
        <v>9.6337052712581759</v>
      </c>
      <c r="T47">
        <v>6.7425933051173521</v>
      </c>
      <c r="U47" s="156">
        <f t="shared" si="2"/>
        <v>26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26</v>
      </c>
      <c r="E48">
        <f>PPCL!P48</f>
        <v>0</v>
      </c>
      <c r="F48">
        <f t="shared" si="4"/>
        <v>200</v>
      </c>
      <c r="G48">
        <f t="shared" si="5"/>
        <v>26</v>
      </c>
      <c r="H48" s="154"/>
      <c r="I48">
        <f>BRPL_EOD!AI48+BRPL_EOD!AJ48</f>
        <v>4.8099999999999996</v>
      </c>
      <c r="J48">
        <f>BYPL_EOD!AI48+BYPL_EOD!AJ48</f>
        <v>4.8099999999999996</v>
      </c>
      <c r="K48">
        <f>MES_EOD!AI48+MES_EOD!AJ48</f>
        <v>0</v>
      </c>
      <c r="L48">
        <f>NDMC_EOD!AI48+NDMC_EOD!AJ48</f>
        <v>9.6300000000000008</v>
      </c>
      <c r="M48">
        <f>TPDDL_EOD!AI48+TPDDL_EOD!AJ48</f>
        <v>6.74</v>
      </c>
      <c r="N48">
        <f t="shared" si="0"/>
        <v>25.990000000000002</v>
      </c>
      <c r="O48" s="154">
        <f t="shared" si="1"/>
        <v>9.9999999999980105E-3</v>
      </c>
      <c r="P48">
        <v>4.8118507118122347</v>
      </c>
      <c r="Q48">
        <v>4.8118507118122347</v>
      </c>
      <c r="R48">
        <v>0</v>
      </c>
      <c r="S48">
        <v>9.6337052712581759</v>
      </c>
      <c r="T48">
        <v>6.7425933051173521</v>
      </c>
      <c r="U48" s="156">
        <f t="shared" si="2"/>
        <v>26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26</v>
      </c>
      <c r="E49">
        <f>PPCL!P49</f>
        <v>0</v>
      </c>
      <c r="F49">
        <f t="shared" si="4"/>
        <v>200</v>
      </c>
      <c r="G49">
        <f t="shared" si="5"/>
        <v>26</v>
      </c>
      <c r="H49" s="154"/>
      <c r="I49">
        <f>BRPL_EOD!AI49+BRPL_EOD!AJ49</f>
        <v>4.4800000000000004</v>
      </c>
      <c r="J49">
        <f>BYPL_EOD!AI49+BYPL_EOD!AJ49</f>
        <v>4.4800000000000004</v>
      </c>
      <c r="K49">
        <f>MES_EOD!AI49+MES_EOD!AJ49</f>
        <v>1.79</v>
      </c>
      <c r="L49">
        <f>NDMC_EOD!AI49+NDMC_EOD!AJ49</f>
        <v>8.9700000000000006</v>
      </c>
      <c r="M49">
        <f>TPDDL_EOD!AI49+TPDDL_EOD!AJ49</f>
        <v>6.28</v>
      </c>
      <c r="N49">
        <f t="shared" si="0"/>
        <v>26</v>
      </c>
      <c r="O49" s="154">
        <f t="shared" si="1"/>
        <v>0</v>
      </c>
      <c r="P49">
        <v>4.4800000000000004</v>
      </c>
      <c r="Q49">
        <v>4.4800000000000004</v>
      </c>
      <c r="R49">
        <v>1.79</v>
      </c>
      <c r="S49">
        <v>8.9700000000000006</v>
      </c>
      <c r="T49">
        <v>6.28</v>
      </c>
      <c r="U49" s="156">
        <f t="shared" si="2"/>
        <v>26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26</v>
      </c>
      <c r="E50">
        <f>PPCL!P50</f>
        <v>0</v>
      </c>
      <c r="F50">
        <f t="shared" si="4"/>
        <v>200</v>
      </c>
      <c r="G50">
        <f t="shared" si="5"/>
        <v>26</v>
      </c>
      <c r="H50" s="154"/>
      <c r="I50">
        <f>BRPL_EOD!AI50+BRPL_EOD!AJ50</f>
        <v>4.8099999999999996</v>
      </c>
      <c r="J50">
        <f>BYPL_EOD!AI50+BYPL_EOD!AJ50</f>
        <v>4.8099999999999996</v>
      </c>
      <c r="K50">
        <f>MES_EOD!AI50+MES_EOD!AJ50</f>
        <v>0</v>
      </c>
      <c r="L50">
        <f>NDMC_EOD!AI50+NDMC_EOD!AJ50</f>
        <v>9.6300000000000008</v>
      </c>
      <c r="M50">
        <f>TPDDL_EOD!AI50+TPDDL_EOD!AJ50</f>
        <v>6.74</v>
      </c>
      <c r="N50">
        <f t="shared" si="0"/>
        <v>25.990000000000002</v>
      </c>
      <c r="O50" s="154">
        <f t="shared" si="1"/>
        <v>9.9999999999980105E-3</v>
      </c>
      <c r="P50">
        <v>4.8118507118122347</v>
      </c>
      <c r="Q50">
        <v>4.8118507118122347</v>
      </c>
      <c r="R50">
        <v>0</v>
      </c>
      <c r="S50">
        <v>9.6337052712581759</v>
      </c>
      <c r="T50">
        <v>6.7425933051173521</v>
      </c>
      <c r="U50" s="156">
        <f t="shared" si="2"/>
        <v>26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26</v>
      </c>
      <c r="E51">
        <f>PPCL!P51</f>
        <v>0</v>
      </c>
      <c r="F51">
        <f t="shared" si="4"/>
        <v>200</v>
      </c>
      <c r="G51">
        <f t="shared" si="5"/>
        <v>26</v>
      </c>
      <c r="H51" s="154"/>
      <c r="I51">
        <f>BRPL_EOD!AI51+BRPL_EOD!AJ51</f>
        <v>4.8099999999999996</v>
      </c>
      <c r="J51">
        <f>BYPL_EOD!AI51+BYPL_EOD!AJ51</f>
        <v>4.8099999999999996</v>
      </c>
      <c r="K51">
        <f>MES_EOD!AI51+MES_EOD!AJ51</f>
        <v>0</v>
      </c>
      <c r="L51">
        <f>NDMC_EOD!AI51+NDMC_EOD!AJ51</f>
        <v>9.6300000000000008</v>
      </c>
      <c r="M51">
        <f>TPDDL_EOD!AI51+TPDDL_EOD!AJ51</f>
        <v>6.74</v>
      </c>
      <c r="N51">
        <f t="shared" si="0"/>
        <v>25.990000000000002</v>
      </c>
      <c r="O51" s="154">
        <f t="shared" si="1"/>
        <v>9.9999999999980105E-3</v>
      </c>
      <c r="P51">
        <v>4.8118507118122347</v>
      </c>
      <c r="Q51">
        <v>4.8118507118122347</v>
      </c>
      <c r="R51">
        <v>0</v>
      </c>
      <c r="S51">
        <v>9.6337052712581759</v>
      </c>
      <c r="T51">
        <v>6.7425933051173521</v>
      </c>
      <c r="U51" s="156">
        <f t="shared" si="2"/>
        <v>26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26</v>
      </c>
      <c r="E52">
        <f>PPCL!P52</f>
        <v>0</v>
      </c>
      <c r="F52">
        <f t="shared" si="4"/>
        <v>200</v>
      </c>
      <c r="G52">
        <f t="shared" si="5"/>
        <v>26</v>
      </c>
      <c r="H52" s="154"/>
      <c r="I52">
        <f>BRPL_EOD!AI52+BRPL_EOD!AJ52</f>
        <v>4.8099999999999996</v>
      </c>
      <c r="J52">
        <f>BYPL_EOD!AI52+BYPL_EOD!AJ52</f>
        <v>4.8099999999999996</v>
      </c>
      <c r="K52">
        <f>MES_EOD!AI52+MES_EOD!AJ52</f>
        <v>0</v>
      </c>
      <c r="L52">
        <f>NDMC_EOD!AI52+NDMC_EOD!AJ52</f>
        <v>9.6300000000000008</v>
      </c>
      <c r="M52">
        <f>TPDDL_EOD!AI52+TPDDL_EOD!AJ52</f>
        <v>6.74</v>
      </c>
      <c r="N52">
        <f t="shared" si="0"/>
        <v>25.990000000000002</v>
      </c>
      <c r="O52" s="154">
        <f t="shared" si="1"/>
        <v>9.9999999999980105E-3</v>
      </c>
      <c r="P52">
        <v>4.8118507118122347</v>
      </c>
      <c r="Q52">
        <v>4.8118507118122347</v>
      </c>
      <c r="R52">
        <v>0</v>
      </c>
      <c r="S52">
        <v>9.6337052712581759</v>
      </c>
      <c r="T52">
        <v>6.7425933051173521</v>
      </c>
      <c r="U52" s="156">
        <f t="shared" si="2"/>
        <v>26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26</v>
      </c>
      <c r="E53">
        <f>PPCL!P53</f>
        <v>0</v>
      </c>
      <c r="F53">
        <f t="shared" si="4"/>
        <v>200</v>
      </c>
      <c r="G53">
        <f t="shared" si="5"/>
        <v>26</v>
      </c>
      <c r="H53" s="154"/>
      <c r="I53">
        <f>BRPL_EOD!AI53+BRPL_EOD!AJ53</f>
        <v>4.8099999999999996</v>
      </c>
      <c r="J53">
        <f>BYPL_EOD!AI53+BYPL_EOD!AJ53</f>
        <v>4.8099999999999996</v>
      </c>
      <c r="K53">
        <f>MES_EOD!AI53+MES_EOD!AJ53</f>
        <v>0</v>
      </c>
      <c r="L53">
        <f>NDMC_EOD!AI53+NDMC_EOD!AJ53</f>
        <v>9.6300000000000008</v>
      </c>
      <c r="M53">
        <f>TPDDL_EOD!AI53+TPDDL_EOD!AJ53</f>
        <v>6.74</v>
      </c>
      <c r="N53">
        <f t="shared" si="0"/>
        <v>25.990000000000002</v>
      </c>
      <c r="O53" s="154">
        <f t="shared" si="1"/>
        <v>9.9999999999980105E-3</v>
      </c>
      <c r="P53">
        <v>4.8118507118122347</v>
      </c>
      <c r="Q53">
        <v>4.8118507118122347</v>
      </c>
      <c r="R53">
        <v>0</v>
      </c>
      <c r="S53">
        <v>9.6337052712581759</v>
      </c>
      <c r="T53">
        <v>6.7425933051173521</v>
      </c>
      <c r="U53" s="156">
        <f t="shared" si="2"/>
        <v>26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26</v>
      </c>
      <c r="E54">
        <f>PPCL!P54</f>
        <v>0</v>
      </c>
      <c r="F54">
        <f t="shared" si="4"/>
        <v>200</v>
      </c>
      <c r="G54">
        <f t="shared" si="5"/>
        <v>26</v>
      </c>
      <c r="H54" s="154"/>
      <c r="I54">
        <f>BRPL_EOD!AI54+BRPL_EOD!AJ54</f>
        <v>4.8099999999999996</v>
      </c>
      <c r="J54">
        <f>BYPL_EOD!AI54+BYPL_EOD!AJ54</f>
        <v>4.8099999999999996</v>
      </c>
      <c r="K54">
        <f>MES_EOD!AI54+MES_EOD!AJ54</f>
        <v>0</v>
      </c>
      <c r="L54">
        <f>NDMC_EOD!AI54+NDMC_EOD!AJ54</f>
        <v>9.6300000000000008</v>
      </c>
      <c r="M54">
        <f>TPDDL_EOD!AI54+TPDDL_EOD!AJ54</f>
        <v>6.74</v>
      </c>
      <c r="N54">
        <f t="shared" si="0"/>
        <v>25.990000000000002</v>
      </c>
      <c r="O54" s="154">
        <f t="shared" si="1"/>
        <v>9.9999999999980105E-3</v>
      </c>
      <c r="P54">
        <v>4.8118507118122347</v>
      </c>
      <c r="Q54">
        <v>4.8118507118122347</v>
      </c>
      <c r="R54">
        <v>0</v>
      </c>
      <c r="S54">
        <v>9.6337052712581759</v>
      </c>
      <c r="T54">
        <v>6.7425933051173521</v>
      </c>
      <c r="U54" s="156">
        <f t="shared" si="2"/>
        <v>26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26</v>
      </c>
      <c r="E55">
        <f>PPCL!P55</f>
        <v>0</v>
      </c>
      <c r="F55">
        <f t="shared" si="4"/>
        <v>200</v>
      </c>
      <c r="G55">
        <f t="shared" si="5"/>
        <v>26</v>
      </c>
      <c r="H55" s="154"/>
      <c r="I55">
        <f>BRPL_EOD!AI55+BRPL_EOD!AJ55</f>
        <v>2.65</v>
      </c>
      <c r="J55">
        <f>BYPL_EOD!AI55+BYPL_EOD!AJ55</f>
        <v>13.27</v>
      </c>
      <c r="K55">
        <f>MES_EOD!AI55+MES_EOD!AJ55</f>
        <v>1.06</v>
      </c>
      <c r="L55">
        <f>NDMC_EOD!AI55+NDMC_EOD!AJ55</f>
        <v>5.31</v>
      </c>
      <c r="M55">
        <f>TPDDL_EOD!AI55+TPDDL_EOD!AJ55</f>
        <v>3.71</v>
      </c>
      <c r="N55">
        <f t="shared" si="0"/>
        <v>26</v>
      </c>
      <c r="O55" s="154">
        <f t="shared" si="1"/>
        <v>0</v>
      </c>
      <c r="P55">
        <v>2.65</v>
      </c>
      <c r="Q55">
        <v>13.27</v>
      </c>
      <c r="R55">
        <v>1.06</v>
      </c>
      <c r="S55">
        <v>5.31</v>
      </c>
      <c r="T55">
        <v>3.71</v>
      </c>
      <c r="U55" s="156">
        <f t="shared" si="2"/>
        <v>26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26</v>
      </c>
      <c r="E56">
        <f>PPCL!P56</f>
        <v>0</v>
      </c>
      <c r="F56">
        <f t="shared" si="4"/>
        <v>200</v>
      </c>
      <c r="G56">
        <f t="shared" si="5"/>
        <v>26</v>
      </c>
      <c r="H56" s="154"/>
      <c r="I56">
        <f>BRPL_EOD!AI56+BRPL_EOD!AJ56</f>
        <v>4.8099999999999996</v>
      </c>
      <c r="J56">
        <f>BYPL_EOD!AI56+BYPL_EOD!AJ56</f>
        <v>4.8099999999999996</v>
      </c>
      <c r="K56">
        <f>MES_EOD!AI56+MES_EOD!AJ56</f>
        <v>0</v>
      </c>
      <c r="L56">
        <f>NDMC_EOD!AI56+NDMC_EOD!AJ56</f>
        <v>9.6300000000000008</v>
      </c>
      <c r="M56">
        <f>TPDDL_EOD!AI56+TPDDL_EOD!AJ56</f>
        <v>6.74</v>
      </c>
      <c r="N56">
        <f t="shared" si="0"/>
        <v>25.990000000000002</v>
      </c>
      <c r="O56" s="154">
        <f t="shared" si="1"/>
        <v>9.9999999999980105E-3</v>
      </c>
      <c r="P56">
        <v>4.8118507118122347</v>
      </c>
      <c r="Q56">
        <v>4.8118507118122347</v>
      </c>
      <c r="R56">
        <v>0</v>
      </c>
      <c r="S56">
        <v>9.6337052712581759</v>
      </c>
      <c r="T56">
        <v>6.7425933051173521</v>
      </c>
      <c r="U56" s="156">
        <f t="shared" si="2"/>
        <v>26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26</v>
      </c>
      <c r="E57">
        <f>PPCL!P57</f>
        <v>0</v>
      </c>
      <c r="F57">
        <f t="shared" si="4"/>
        <v>200</v>
      </c>
      <c r="G57">
        <f t="shared" si="5"/>
        <v>26</v>
      </c>
      <c r="H57" s="154"/>
      <c r="I57">
        <f>BRPL_EOD!AI57+BRPL_EOD!AJ57</f>
        <v>4.8099999999999996</v>
      </c>
      <c r="J57">
        <f>BYPL_EOD!AI57+BYPL_EOD!AJ57</f>
        <v>4.8099999999999996</v>
      </c>
      <c r="K57">
        <f>MES_EOD!AI57+MES_EOD!AJ57</f>
        <v>0</v>
      </c>
      <c r="L57">
        <f>NDMC_EOD!AI57+NDMC_EOD!AJ57</f>
        <v>9.6300000000000008</v>
      </c>
      <c r="M57">
        <f>TPDDL_EOD!AI57+TPDDL_EOD!AJ57</f>
        <v>6.74</v>
      </c>
      <c r="N57">
        <f t="shared" si="0"/>
        <v>25.990000000000002</v>
      </c>
      <c r="O57" s="154">
        <f t="shared" si="1"/>
        <v>9.9999999999980105E-3</v>
      </c>
      <c r="P57">
        <v>4.8118507118122347</v>
      </c>
      <c r="Q57">
        <v>4.8118507118122347</v>
      </c>
      <c r="R57">
        <v>0</v>
      </c>
      <c r="S57">
        <v>9.6337052712581759</v>
      </c>
      <c r="T57">
        <v>6.7425933051173521</v>
      </c>
      <c r="U57" s="156">
        <f t="shared" si="2"/>
        <v>26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26</v>
      </c>
      <c r="E58">
        <f>PPCL!P58</f>
        <v>0</v>
      </c>
      <c r="F58">
        <f t="shared" si="4"/>
        <v>200</v>
      </c>
      <c r="G58">
        <f t="shared" si="5"/>
        <v>26</v>
      </c>
      <c r="H58" s="154"/>
      <c r="I58">
        <f>BRPL_EOD!AI58+BRPL_EOD!AJ58</f>
        <v>4.8099999999999996</v>
      </c>
      <c r="J58">
        <f>BYPL_EOD!AI58+BYPL_EOD!AJ58</f>
        <v>4.8099999999999996</v>
      </c>
      <c r="K58">
        <f>MES_EOD!AI58+MES_EOD!AJ58</f>
        <v>0</v>
      </c>
      <c r="L58">
        <f>NDMC_EOD!AI58+NDMC_EOD!AJ58</f>
        <v>9.6300000000000008</v>
      </c>
      <c r="M58">
        <f>TPDDL_EOD!AI58+TPDDL_EOD!AJ58</f>
        <v>6.74</v>
      </c>
      <c r="N58">
        <f t="shared" si="0"/>
        <v>25.990000000000002</v>
      </c>
      <c r="O58" s="154">
        <f t="shared" si="1"/>
        <v>9.9999999999980105E-3</v>
      </c>
      <c r="P58">
        <v>4.8118507118122347</v>
      </c>
      <c r="Q58">
        <v>4.8118507118122347</v>
      </c>
      <c r="R58">
        <v>0</v>
      </c>
      <c r="S58">
        <v>9.6337052712581759</v>
      </c>
      <c r="T58">
        <v>6.7425933051173521</v>
      </c>
      <c r="U58" s="156">
        <f t="shared" si="2"/>
        <v>26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24</v>
      </c>
      <c r="E59">
        <f>PPCL!P59</f>
        <v>0</v>
      </c>
      <c r="F59">
        <f t="shared" si="4"/>
        <v>200</v>
      </c>
      <c r="G59">
        <f t="shared" si="5"/>
        <v>24</v>
      </c>
      <c r="H59" s="154"/>
      <c r="I59">
        <f>BRPL_EOD!AI59+BRPL_EOD!AJ59</f>
        <v>4.4400000000000004</v>
      </c>
      <c r="J59">
        <f>BYPL_EOD!AI59+BYPL_EOD!AJ59</f>
        <v>4.4400000000000004</v>
      </c>
      <c r="K59">
        <f>MES_EOD!AI59+MES_EOD!AJ59</f>
        <v>0</v>
      </c>
      <c r="L59">
        <f>NDMC_EOD!AI59+NDMC_EOD!AJ59</f>
        <v>8.89</v>
      </c>
      <c r="M59">
        <f>TPDDL_EOD!AI59+TPDDL_EOD!AJ59</f>
        <v>6.22</v>
      </c>
      <c r="N59">
        <f t="shared" si="0"/>
        <v>23.990000000000002</v>
      </c>
      <c r="O59" s="154">
        <f t="shared" si="1"/>
        <v>9.9999999999980105E-3</v>
      </c>
      <c r="P59">
        <v>4.4418507711546482</v>
      </c>
      <c r="Q59">
        <v>4.4418507711546482</v>
      </c>
      <c r="R59">
        <v>0</v>
      </c>
      <c r="S59">
        <v>8.8937057107127977</v>
      </c>
      <c r="T59">
        <v>6.2225927469779068</v>
      </c>
      <c r="U59" s="156">
        <f t="shared" si="2"/>
        <v>24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200</v>
      </c>
      <c r="G60">
        <f t="shared" si="5"/>
        <v>26</v>
      </c>
      <c r="H60" s="154"/>
      <c r="I60">
        <f>BRPL_EOD!AI60+BRPL_EOD!AJ60</f>
        <v>4.8099999999999996</v>
      </c>
      <c r="J60">
        <f>BYPL_EOD!AI60+BYPL_EOD!AJ60</f>
        <v>4.8099999999999996</v>
      </c>
      <c r="K60">
        <f>MES_EOD!AI60+MES_EOD!AJ60</f>
        <v>0</v>
      </c>
      <c r="L60">
        <f>NDMC_EOD!AI60+NDMC_EOD!AJ60</f>
        <v>9.6300000000000008</v>
      </c>
      <c r="M60">
        <f>TPDDL_EOD!AI60+TPDDL_EOD!AJ60</f>
        <v>6.74</v>
      </c>
      <c r="N60">
        <f t="shared" si="0"/>
        <v>25.990000000000002</v>
      </c>
      <c r="O60" s="154">
        <f t="shared" si="1"/>
        <v>9.9999999999980105E-3</v>
      </c>
      <c r="P60">
        <v>4.8118507118122347</v>
      </c>
      <c r="Q60">
        <v>4.8118507118122347</v>
      </c>
      <c r="R60">
        <v>0</v>
      </c>
      <c r="S60">
        <v>9.6337052712581759</v>
      </c>
      <c r="T60">
        <v>6.7425933051173521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26</v>
      </c>
      <c r="E61">
        <f>PPCL!P61</f>
        <v>0</v>
      </c>
      <c r="F61">
        <f t="shared" si="4"/>
        <v>200</v>
      </c>
      <c r="G61">
        <f t="shared" si="5"/>
        <v>26</v>
      </c>
      <c r="H61" s="154"/>
      <c r="I61">
        <f>BRPL_EOD!AI61+BRPL_EOD!AJ61</f>
        <v>4.4800000000000004</v>
      </c>
      <c r="J61">
        <f>BYPL_EOD!AI61+BYPL_EOD!AJ61</f>
        <v>4.4800000000000004</v>
      </c>
      <c r="K61">
        <f>MES_EOD!AI61+MES_EOD!AJ61</f>
        <v>1.79</v>
      </c>
      <c r="L61">
        <f>NDMC_EOD!AI61+NDMC_EOD!AJ61</f>
        <v>8.9700000000000006</v>
      </c>
      <c r="M61">
        <f>TPDDL_EOD!AI61+TPDDL_EOD!AJ61</f>
        <v>6.28</v>
      </c>
      <c r="N61">
        <f t="shared" si="0"/>
        <v>26</v>
      </c>
      <c r="O61" s="154">
        <f t="shared" si="1"/>
        <v>0</v>
      </c>
      <c r="P61">
        <v>4.4800000000000004</v>
      </c>
      <c r="Q61">
        <v>4.4800000000000004</v>
      </c>
      <c r="R61">
        <v>1.79</v>
      </c>
      <c r="S61">
        <v>8.9700000000000006</v>
      </c>
      <c r="T61">
        <v>6.28</v>
      </c>
      <c r="U61" s="156">
        <f t="shared" si="2"/>
        <v>26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26</v>
      </c>
      <c r="E62">
        <f>PPCL!P62</f>
        <v>0</v>
      </c>
      <c r="F62">
        <f t="shared" si="4"/>
        <v>200</v>
      </c>
      <c r="G62">
        <f t="shared" si="5"/>
        <v>26</v>
      </c>
      <c r="H62" s="154"/>
      <c r="I62">
        <f>BRPL_EOD!AI62+BRPL_EOD!AJ62</f>
        <v>4.8099999999999996</v>
      </c>
      <c r="J62">
        <f>BYPL_EOD!AI62+BYPL_EOD!AJ62</f>
        <v>4.8099999999999996</v>
      </c>
      <c r="K62">
        <f>MES_EOD!AI62+MES_EOD!AJ62</f>
        <v>0</v>
      </c>
      <c r="L62">
        <f>NDMC_EOD!AI62+NDMC_EOD!AJ62</f>
        <v>9.6300000000000008</v>
      </c>
      <c r="M62">
        <f>TPDDL_EOD!AI62+TPDDL_EOD!AJ62</f>
        <v>6.74</v>
      </c>
      <c r="N62">
        <f t="shared" si="0"/>
        <v>25.990000000000002</v>
      </c>
      <c r="O62" s="154">
        <f t="shared" si="1"/>
        <v>9.9999999999980105E-3</v>
      </c>
      <c r="P62">
        <v>4.8118507118122347</v>
      </c>
      <c r="Q62">
        <v>4.8118507118122347</v>
      </c>
      <c r="R62">
        <v>0</v>
      </c>
      <c r="S62">
        <v>9.6337052712581759</v>
      </c>
      <c r="T62">
        <v>6.7425933051173521</v>
      </c>
      <c r="U62" s="156">
        <f t="shared" si="2"/>
        <v>26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26</v>
      </c>
      <c r="E63">
        <f>PPCL!P63</f>
        <v>0</v>
      </c>
      <c r="F63">
        <f t="shared" si="4"/>
        <v>200</v>
      </c>
      <c r="G63">
        <f t="shared" si="5"/>
        <v>26</v>
      </c>
      <c r="H63" s="154"/>
      <c r="I63">
        <f>BRPL_EOD!AI63+BRPL_EOD!AJ63</f>
        <v>4.8099999999999996</v>
      </c>
      <c r="J63">
        <f>BYPL_EOD!AI63+BYPL_EOD!AJ63</f>
        <v>4.8099999999999996</v>
      </c>
      <c r="K63">
        <f>MES_EOD!AI63+MES_EOD!AJ63</f>
        <v>0</v>
      </c>
      <c r="L63">
        <f>NDMC_EOD!AI63+NDMC_EOD!AJ63</f>
        <v>9.6300000000000008</v>
      </c>
      <c r="M63">
        <f>TPDDL_EOD!AI63+TPDDL_EOD!AJ63</f>
        <v>6.74</v>
      </c>
      <c r="N63">
        <f t="shared" si="0"/>
        <v>25.990000000000002</v>
      </c>
      <c r="O63" s="154">
        <f t="shared" si="1"/>
        <v>9.9999999999980105E-3</v>
      </c>
      <c r="P63">
        <v>4.8118507118122347</v>
      </c>
      <c r="Q63">
        <v>4.8118507118122347</v>
      </c>
      <c r="R63">
        <v>0</v>
      </c>
      <c r="S63">
        <v>9.6337052712581759</v>
      </c>
      <c r="T63">
        <v>6.7425933051173521</v>
      </c>
      <c r="U63" s="156">
        <f t="shared" si="2"/>
        <v>26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26</v>
      </c>
      <c r="E64">
        <f>PPCL!P64</f>
        <v>0</v>
      </c>
      <c r="F64">
        <f t="shared" si="4"/>
        <v>200</v>
      </c>
      <c r="G64">
        <f t="shared" si="5"/>
        <v>26</v>
      </c>
      <c r="H64" s="154"/>
      <c r="I64">
        <f>BRPL_EOD!AI64+BRPL_EOD!AJ64</f>
        <v>4.8099999999999996</v>
      </c>
      <c r="J64">
        <f>BYPL_EOD!AI64+BYPL_EOD!AJ64</f>
        <v>4.8099999999999996</v>
      </c>
      <c r="K64">
        <f>MES_EOD!AI64+MES_EOD!AJ64</f>
        <v>0</v>
      </c>
      <c r="L64">
        <f>NDMC_EOD!AI64+NDMC_EOD!AJ64</f>
        <v>9.6300000000000008</v>
      </c>
      <c r="M64">
        <f>TPDDL_EOD!AI64+TPDDL_EOD!AJ64</f>
        <v>6.74</v>
      </c>
      <c r="N64">
        <f t="shared" si="0"/>
        <v>25.990000000000002</v>
      </c>
      <c r="O64" s="154">
        <f t="shared" si="1"/>
        <v>9.9999999999980105E-3</v>
      </c>
      <c r="P64">
        <v>4.8118507118122347</v>
      </c>
      <c r="Q64">
        <v>4.8118507118122347</v>
      </c>
      <c r="R64">
        <v>0</v>
      </c>
      <c r="S64">
        <v>9.6337052712581759</v>
      </c>
      <c r="T64">
        <v>6.7425933051173521</v>
      </c>
      <c r="U64" s="156">
        <f t="shared" si="2"/>
        <v>26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26</v>
      </c>
      <c r="E65">
        <f>PPCL!P65</f>
        <v>0</v>
      </c>
      <c r="F65">
        <f t="shared" si="4"/>
        <v>200</v>
      </c>
      <c r="G65">
        <f t="shared" si="5"/>
        <v>26</v>
      </c>
      <c r="H65" s="154"/>
      <c r="I65">
        <f>BRPL_EOD!AI65+BRPL_EOD!AJ65</f>
        <v>4.8099999999999996</v>
      </c>
      <c r="J65">
        <f>BYPL_EOD!AI65+BYPL_EOD!AJ65</f>
        <v>4.8099999999999996</v>
      </c>
      <c r="K65">
        <f>MES_EOD!AI65+MES_EOD!AJ65</f>
        <v>0</v>
      </c>
      <c r="L65">
        <f>NDMC_EOD!AI65+NDMC_EOD!AJ65</f>
        <v>9.6300000000000008</v>
      </c>
      <c r="M65">
        <f>TPDDL_EOD!AI65+TPDDL_EOD!AJ65</f>
        <v>6.74</v>
      </c>
      <c r="N65">
        <f t="shared" si="0"/>
        <v>25.990000000000002</v>
      </c>
      <c r="O65" s="154">
        <f t="shared" si="1"/>
        <v>9.9999999999980105E-3</v>
      </c>
      <c r="P65">
        <v>4.8118507118122347</v>
      </c>
      <c r="Q65">
        <v>4.8118507118122347</v>
      </c>
      <c r="R65">
        <v>0</v>
      </c>
      <c r="S65">
        <v>9.6337052712581759</v>
      </c>
      <c r="T65">
        <v>6.7425933051173521</v>
      </c>
      <c r="U65" s="156">
        <f t="shared" si="2"/>
        <v>26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26</v>
      </c>
      <c r="E66">
        <f>PPCL!P66</f>
        <v>0</v>
      </c>
      <c r="F66">
        <f t="shared" si="4"/>
        <v>200</v>
      </c>
      <c r="G66">
        <f t="shared" si="5"/>
        <v>26</v>
      </c>
      <c r="H66" s="154"/>
      <c r="I66">
        <f>BRPL_EOD!AI66+BRPL_EOD!AJ66</f>
        <v>4.8099999999999996</v>
      </c>
      <c r="J66">
        <f>BYPL_EOD!AI66+BYPL_EOD!AJ66</f>
        <v>4.8099999999999996</v>
      </c>
      <c r="K66">
        <f>MES_EOD!AI66+MES_EOD!AJ66</f>
        <v>0</v>
      </c>
      <c r="L66">
        <f>NDMC_EOD!AI66+NDMC_EOD!AJ66</f>
        <v>9.6300000000000008</v>
      </c>
      <c r="M66">
        <f>TPDDL_EOD!AI66+TPDDL_EOD!AJ66</f>
        <v>6.74</v>
      </c>
      <c r="N66">
        <f t="shared" si="0"/>
        <v>25.990000000000002</v>
      </c>
      <c r="O66" s="154">
        <f t="shared" si="1"/>
        <v>9.9999999999980105E-3</v>
      </c>
      <c r="P66">
        <v>4.8118507118122347</v>
      </c>
      <c r="Q66">
        <v>4.8118507118122347</v>
      </c>
      <c r="R66">
        <v>0</v>
      </c>
      <c r="S66">
        <v>9.6337052712581759</v>
      </c>
      <c r="T66">
        <v>6.7425933051173521</v>
      </c>
      <c r="U66" s="156">
        <f t="shared" si="2"/>
        <v>26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26</v>
      </c>
      <c r="E67">
        <f>PPCL!P67</f>
        <v>0</v>
      </c>
      <c r="F67">
        <f t="shared" si="4"/>
        <v>200</v>
      </c>
      <c r="G67">
        <f t="shared" si="5"/>
        <v>26</v>
      </c>
      <c r="H67" s="154"/>
      <c r="I67">
        <f>BRPL_EOD!AI67+BRPL_EOD!AJ67</f>
        <v>4.4800000000000004</v>
      </c>
      <c r="J67">
        <f>BYPL_EOD!AI67+BYPL_EOD!AJ67</f>
        <v>4.4800000000000004</v>
      </c>
      <c r="K67">
        <f>MES_EOD!AI67+MES_EOD!AJ67</f>
        <v>1.79</v>
      </c>
      <c r="L67">
        <f>NDMC_EOD!AI67+NDMC_EOD!AJ67</f>
        <v>8.9700000000000006</v>
      </c>
      <c r="M67">
        <f>TPDDL_EOD!AI67+TPDDL_EOD!AJ67</f>
        <v>6.28</v>
      </c>
      <c r="N67">
        <f t="shared" ref="N67:N98" si="6">SUM(I67:M67)</f>
        <v>26</v>
      </c>
      <c r="O67" s="154">
        <f t="shared" ref="O67:O98" si="7">G67-N67</f>
        <v>0</v>
      </c>
      <c r="P67">
        <v>4.4800000000000004</v>
      </c>
      <c r="Q67">
        <v>4.4800000000000004</v>
      </c>
      <c r="R67">
        <v>1.79</v>
      </c>
      <c r="S67">
        <v>8.9700000000000006</v>
      </c>
      <c r="T67">
        <v>6.28</v>
      </c>
      <c r="U67" s="156">
        <f t="shared" ref="U67:U98" si="8">SUM(P67:T67)</f>
        <v>26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26</v>
      </c>
      <c r="E68">
        <f>PPCL!P68</f>
        <v>0</v>
      </c>
      <c r="F68">
        <f t="shared" ref="F68:F98" si="10">B68+C68</f>
        <v>200</v>
      </c>
      <c r="G68">
        <f t="shared" ref="G68:G98" si="11">D68+E68</f>
        <v>26</v>
      </c>
      <c r="H68" s="154"/>
      <c r="I68">
        <f>BRPL_EOD!AI68+BRPL_EOD!AJ68</f>
        <v>4.8099999999999996</v>
      </c>
      <c r="J68">
        <f>BYPL_EOD!AI68+BYPL_EOD!AJ68</f>
        <v>4.8099999999999996</v>
      </c>
      <c r="K68">
        <f>MES_EOD!AI68+MES_EOD!AJ68</f>
        <v>0</v>
      </c>
      <c r="L68">
        <f>NDMC_EOD!AI68+NDMC_EOD!AJ68</f>
        <v>9.6300000000000008</v>
      </c>
      <c r="M68">
        <f>TPDDL_EOD!AI68+TPDDL_EOD!AJ68</f>
        <v>6.74</v>
      </c>
      <c r="N68">
        <f t="shared" si="6"/>
        <v>25.990000000000002</v>
      </c>
      <c r="O68" s="154">
        <f t="shared" si="7"/>
        <v>9.9999999999980105E-3</v>
      </c>
      <c r="P68">
        <v>4.8118507118122347</v>
      </c>
      <c r="Q68">
        <v>4.8118507118122347</v>
      </c>
      <c r="R68">
        <v>0</v>
      </c>
      <c r="S68">
        <v>9.6337052712581759</v>
      </c>
      <c r="T68">
        <v>6.7425933051173521</v>
      </c>
      <c r="U68" s="156">
        <f t="shared" si="8"/>
        <v>26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26</v>
      </c>
      <c r="E69">
        <f>PPCL!P69</f>
        <v>0</v>
      </c>
      <c r="F69">
        <f t="shared" si="10"/>
        <v>200</v>
      </c>
      <c r="G69">
        <f t="shared" si="11"/>
        <v>26</v>
      </c>
      <c r="H69" s="154"/>
      <c r="I69">
        <f>BRPL_EOD!AI69+BRPL_EOD!AJ69</f>
        <v>4.8099999999999996</v>
      </c>
      <c r="J69">
        <f>BYPL_EOD!AI69+BYPL_EOD!AJ69</f>
        <v>4.8099999999999996</v>
      </c>
      <c r="K69">
        <f>MES_EOD!AI69+MES_EOD!AJ69</f>
        <v>0</v>
      </c>
      <c r="L69">
        <f>NDMC_EOD!AI69+NDMC_EOD!AJ69</f>
        <v>9.6300000000000008</v>
      </c>
      <c r="M69">
        <f>TPDDL_EOD!AI69+TPDDL_EOD!AJ69</f>
        <v>6.74</v>
      </c>
      <c r="N69">
        <f t="shared" si="6"/>
        <v>25.990000000000002</v>
      </c>
      <c r="O69" s="154">
        <f t="shared" si="7"/>
        <v>9.9999999999980105E-3</v>
      </c>
      <c r="P69">
        <v>4.8118507118122347</v>
      </c>
      <c r="Q69">
        <v>4.8118507118122347</v>
      </c>
      <c r="R69">
        <v>0</v>
      </c>
      <c r="S69">
        <v>9.6337052712581759</v>
      </c>
      <c r="T69">
        <v>6.7425933051173521</v>
      </c>
      <c r="U69" s="156">
        <f t="shared" si="8"/>
        <v>26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200</v>
      </c>
      <c r="G70">
        <f t="shared" si="11"/>
        <v>26</v>
      </c>
      <c r="H70" s="154"/>
      <c r="I70">
        <f>BRPL_EOD!AI70+BRPL_EOD!AJ70</f>
        <v>4.8099999999999996</v>
      </c>
      <c r="J70">
        <f>BYPL_EOD!AI70+BYPL_EOD!AJ70</f>
        <v>4.8099999999999996</v>
      </c>
      <c r="K70">
        <f>MES_EOD!AI70+MES_EOD!AJ70</f>
        <v>0</v>
      </c>
      <c r="L70">
        <f>NDMC_EOD!AI70+NDMC_EOD!AJ70</f>
        <v>9.6300000000000008</v>
      </c>
      <c r="M70">
        <f>TPDDL_EOD!AI70+TPDDL_EOD!AJ70</f>
        <v>6.74</v>
      </c>
      <c r="N70">
        <f t="shared" si="6"/>
        <v>25.990000000000002</v>
      </c>
      <c r="O70" s="154">
        <f t="shared" si="7"/>
        <v>9.9999999999980105E-3</v>
      </c>
      <c r="P70">
        <v>4.8118507118122347</v>
      </c>
      <c r="Q70">
        <v>4.8118507118122347</v>
      </c>
      <c r="R70">
        <v>0</v>
      </c>
      <c r="S70">
        <v>9.6337052712581759</v>
      </c>
      <c r="T70">
        <v>6.7425933051173521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200</v>
      </c>
      <c r="G71">
        <f t="shared" si="11"/>
        <v>26</v>
      </c>
      <c r="H71" s="154"/>
      <c r="I71">
        <f>BRPL_EOD!AI71+BRPL_EOD!AJ71</f>
        <v>4.8099999999999996</v>
      </c>
      <c r="J71">
        <f>BYPL_EOD!AI71+BYPL_EOD!AJ71</f>
        <v>4.8099999999999996</v>
      </c>
      <c r="K71">
        <f>MES_EOD!AI71+MES_EOD!AJ71</f>
        <v>0</v>
      </c>
      <c r="L71">
        <f>NDMC_EOD!AI71+NDMC_EOD!AJ71</f>
        <v>9.6300000000000008</v>
      </c>
      <c r="M71">
        <f>TPDDL_EOD!AI71+TPDDL_EOD!AJ71</f>
        <v>6.74</v>
      </c>
      <c r="N71">
        <f t="shared" si="6"/>
        <v>25.990000000000002</v>
      </c>
      <c r="O71" s="154">
        <f t="shared" si="7"/>
        <v>9.9999999999980105E-3</v>
      </c>
      <c r="P71">
        <v>4.8118507118122347</v>
      </c>
      <c r="Q71">
        <v>4.8118507118122347</v>
      </c>
      <c r="R71">
        <v>0</v>
      </c>
      <c r="S71">
        <v>9.6337052712581759</v>
      </c>
      <c r="T71">
        <v>6.7425933051173521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200</v>
      </c>
      <c r="G72">
        <f t="shared" si="11"/>
        <v>26</v>
      </c>
      <c r="H72" s="154"/>
      <c r="I72">
        <f>BRPL_EOD!AI72+BRPL_EOD!AJ72</f>
        <v>4.8099999999999996</v>
      </c>
      <c r="J72">
        <f>BYPL_EOD!AI72+BYPL_EOD!AJ72</f>
        <v>4.8099999999999996</v>
      </c>
      <c r="K72">
        <f>MES_EOD!AI72+MES_EOD!AJ72</f>
        <v>0</v>
      </c>
      <c r="L72">
        <f>NDMC_EOD!AI72+NDMC_EOD!AJ72</f>
        <v>9.6300000000000008</v>
      </c>
      <c r="M72">
        <f>TPDDL_EOD!AI72+TPDDL_EOD!AJ72</f>
        <v>6.74</v>
      </c>
      <c r="N72">
        <f t="shared" si="6"/>
        <v>25.990000000000002</v>
      </c>
      <c r="O72" s="154">
        <f t="shared" si="7"/>
        <v>9.9999999999980105E-3</v>
      </c>
      <c r="P72">
        <v>4.8118507118122347</v>
      </c>
      <c r="Q72">
        <v>4.8118507118122347</v>
      </c>
      <c r="R72">
        <v>0</v>
      </c>
      <c r="S72">
        <v>9.6337052712581759</v>
      </c>
      <c r="T72">
        <v>6.7425933051173521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200</v>
      </c>
      <c r="G73">
        <f t="shared" si="11"/>
        <v>26</v>
      </c>
      <c r="H73" s="154"/>
      <c r="I73">
        <f>BRPL_EOD!AI73+BRPL_EOD!AJ73</f>
        <v>4.4800000000000004</v>
      </c>
      <c r="J73">
        <f>BYPL_EOD!AI73+BYPL_EOD!AJ73</f>
        <v>4.4800000000000004</v>
      </c>
      <c r="K73">
        <f>MES_EOD!AI73+MES_EOD!AJ73</f>
        <v>1.79</v>
      </c>
      <c r="L73">
        <f>NDMC_EOD!AI73+NDMC_EOD!AJ73</f>
        <v>8.9700000000000006</v>
      </c>
      <c r="M73">
        <f>TPDDL_EOD!AI73+TPDDL_EOD!AJ73</f>
        <v>6.28</v>
      </c>
      <c r="N73">
        <f t="shared" si="6"/>
        <v>26</v>
      </c>
      <c r="O73" s="154">
        <f t="shared" si="7"/>
        <v>0</v>
      </c>
      <c r="P73">
        <v>4.4800000000000004</v>
      </c>
      <c r="Q73">
        <v>4.4800000000000004</v>
      </c>
      <c r="R73">
        <v>1.79</v>
      </c>
      <c r="S73">
        <v>8.9700000000000006</v>
      </c>
      <c r="T73">
        <v>6.28</v>
      </c>
      <c r="U73" s="156">
        <f t="shared" si="8"/>
        <v>26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200</v>
      </c>
      <c r="G74">
        <f t="shared" si="11"/>
        <v>26</v>
      </c>
      <c r="H74" s="154"/>
      <c r="I74">
        <f>BRPL_EOD!AI74+BRPL_EOD!AJ74</f>
        <v>4.8099999999999996</v>
      </c>
      <c r="J74">
        <f>BYPL_EOD!AI74+BYPL_EOD!AJ74</f>
        <v>4.8099999999999996</v>
      </c>
      <c r="K74">
        <f>MES_EOD!AI74+MES_EOD!AJ74</f>
        <v>0</v>
      </c>
      <c r="L74">
        <f>NDMC_EOD!AI74+NDMC_EOD!AJ74</f>
        <v>9.6300000000000008</v>
      </c>
      <c r="M74">
        <f>TPDDL_EOD!AI74+TPDDL_EOD!AJ74</f>
        <v>6.74</v>
      </c>
      <c r="N74">
        <f t="shared" si="6"/>
        <v>25.990000000000002</v>
      </c>
      <c r="O74" s="154">
        <f t="shared" si="7"/>
        <v>9.9999999999980105E-3</v>
      </c>
      <c r="P74">
        <v>4.8118507118122347</v>
      </c>
      <c r="Q74">
        <v>4.8118507118122347</v>
      </c>
      <c r="R74">
        <v>0</v>
      </c>
      <c r="S74">
        <v>9.6337052712581759</v>
      </c>
      <c r="T74">
        <v>6.7425933051173521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200</v>
      </c>
      <c r="G75">
        <f t="shared" si="11"/>
        <v>26</v>
      </c>
      <c r="H75" s="154"/>
      <c r="I75">
        <f>BRPL_EOD!AI75+BRPL_EOD!AJ75</f>
        <v>2.77</v>
      </c>
      <c r="J75">
        <f>BYPL_EOD!AI75+BYPL_EOD!AJ75</f>
        <v>13.83</v>
      </c>
      <c r="K75">
        <f>MES_EOD!AI75+MES_EOD!AJ75</f>
        <v>0</v>
      </c>
      <c r="L75">
        <f>NDMC_EOD!AI75+NDMC_EOD!AJ75</f>
        <v>5.53</v>
      </c>
      <c r="M75">
        <f>TPDDL_EOD!AI75+TPDDL_EOD!AJ75</f>
        <v>3.87</v>
      </c>
      <c r="N75">
        <f t="shared" si="6"/>
        <v>26.000000000000004</v>
      </c>
      <c r="O75" s="154">
        <f t="shared" si="7"/>
        <v>0</v>
      </c>
      <c r="P75">
        <v>2.7699999999999996</v>
      </c>
      <c r="Q75">
        <v>13.829999999999998</v>
      </c>
      <c r="R75">
        <v>0</v>
      </c>
      <c r="S75">
        <v>5.5299999999999994</v>
      </c>
      <c r="T75">
        <v>3.8699999999999997</v>
      </c>
      <c r="U75" s="156">
        <f t="shared" si="8"/>
        <v>25.999999999999996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200</v>
      </c>
      <c r="G76">
        <f t="shared" si="11"/>
        <v>28</v>
      </c>
      <c r="H76" s="154"/>
      <c r="I76">
        <f>BRPL_EOD!AI76+BRPL_EOD!AJ76</f>
        <v>2.98</v>
      </c>
      <c r="J76">
        <f>BYPL_EOD!AI76+BYPL_EOD!AJ76</f>
        <v>14.89</v>
      </c>
      <c r="K76">
        <f>MES_EOD!AI76+MES_EOD!AJ76</f>
        <v>0</v>
      </c>
      <c r="L76">
        <f>NDMC_EOD!AI76+NDMC_EOD!AJ76</f>
        <v>5.96</v>
      </c>
      <c r="M76">
        <f>TPDDL_EOD!AI76+TPDDL_EOD!AJ76</f>
        <v>4.17</v>
      </c>
      <c r="N76">
        <f t="shared" si="6"/>
        <v>28</v>
      </c>
      <c r="O76" s="154">
        <f t="shared" si="7"/>
        <v>0</v>
      </c>
      <c r="P76">
        <v>2.98</v>
      </c>
      <c r="Q76">
        <v>14.89</v>
      </c>
      <c r="R76">
        <v>0</v>
      </c>
      <c r="S76">
        <v>5.96</v>
      </c>
      <c r="T76">
        <v>4.17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200</v>
      </c>
      <c r="G77">
        <f t="shared" si="11"/>
        <v>28</v>
      </c>
      <c r="H77" s="154"/>
      <c r="I77">
        <f>BRPL_EOD!AI77+BRPL_EOD!AJ77</f>
        <v>2.98</v>
      </c>
      <c r="J77">
        <f>BYPL_EOD!AI77+BYPL_EOD!AJ77</f>
        <v>14.89</v>
      </c>
      <c r="K77">
        <f>MES_EOD!AI77+MES_EOD!AJ77</f>
        <v>0</v>
      </c>
      <c r="L77">
        <f>NDMC_EOD!AI77+NDMC_EOD!AJ77</f>
        <v>5.96</v>
      </c>
      <c r="M77">
        <f>TPDDL_EOD!AI77+TPDDL_EOD!AJ77</f>
        <v>4.17</v>
      </c>
      <c r="N77">
        <f t="shared" si="6"/>
        <v>28</v>
      </c>
      <c r="O77" s="154">
        <f t="shared" si="7"/>
        <v>0</v>
      </c>
      <c r="P77">
        <v>2.98</v>
      </c>
      <c r="Q77">
        <v>14.89</v>
      </c>
      <c r="R77">
        <v>0</v>
      </c>
      <c r="S77">
        <v>5.96</v>
      </c>
      <c r="T77">
        <v>4.17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200</v>
      </c>
      <c r="G78">
        <f t="shared" si="11"/>
        <v>28</v>
      </c>
      <c r="H78" s="154"/>
      <c r="I78">
        <f>BRPL_EOD!AI78+BRPL_EOD!AJ78</f>
        <v>2.98</v>
      </c>
      <c r="J78">
        <f>BYPL_EOD!AI78+BYPL_EOD!AJ78</f>
        <v>14.89</v>
      </c>
      <c r="K78">
        <f>MES_EOD!AI78+MES_EOD!AJ78</f>
        <v>0</v>
      </c>
      <c r="L78">
        <f>NDMC_EOD!AI78+NDMC_EOD!AJ78</f>
        <v>5.96</v>
      </c>
      <c r="M78">
        <f>TPDDL_EOD!AI78+TPDDL_EOD!AJ78</f>
        <v>4.17</v>
      </c>
      <c r="N78">
        <f t="shared" si="6"/>
        <v>28</v>
      </c>
      <c r="O78" s="154">
        <f t="shared" si="7"/>
        <v>0</v>
      </c>
      <c r="P78">
        <v>2.98</v>
      </c>
      <c r="Q78">
        <v>14.89</v>
      </c>
      <c r="R78">
        <v>0</v>
      </c>
      <c r="S78">
        <v>5.96</v>
      </c>
      <c r="T78">
        <v>4.17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200</v>
      </c>
      <c r="G79">
        <f t="shared" si="11"/>
        <v>28</v>
      </c>
      <c r="H79" s="154"/>
      <c r="I79">
        <f>BRPL_EOD!AI79+BRPL_EOD!AJ79</f>
        <v>2.59</v>
      </c>
      <c r="J79">
        <f>BYPL_EOD!AI79+BYPL_EOD!AJ79</f>
        <v>12.94</v>
      </c>
      <c r="K79">
        <f>MES_EOD!AI79+MES_EOD!AJ79</f>
        <v>3.67</v>
      </c>
      <c r="L79">
        <f>NDMC_EOD!AI79+NDMC_EOD!AJ79</f>
        <v>5.18</v>
      </c>
      <c r="M79">
        <f>TPDDL_EOD!AI79+TPDDL_EOD!AJ79</f>
        <v>3.62</v>
      </c>
      <c r="N79">
        <f t="shared" si="6"/>
        <v>28</v>
      </c>
      <c r="O79" s="154">
        <f t="shared" si="7"/>
        <v>0</v>
      </c>
      <c r="P79">
        <v>2.59</v>
      </c>
      <c r="Q79">
        <v>12.94</v>
      </c>
      <c r="R79">
        <v>3.67</v>
      </c>
      <c r="S79">
        <v>5.18</v>
      </c>
      <c r="T79">
        <v>3.62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200</v>
      </c>
      <c r="G80">
        <f t="shared" si="11"/>
        <v>28</v>
      </c>
      <c r="H80" s="154"/>
      <c r="I80">
        <f>BRPL_EOD!AI80+BRPL_EOD!AJ80</f>
        <v>3.51</v>
      </c>
      <c r="J80">
        <f>BYPL_EOD!AI80+BYPL_EOD!AJ80</f>
        <v>12.58</v>
      </c>
      <c r="K80">
        <f>MES_EOD!AI80+MES_EOD!AJ80</f>
        <v>0</v>
      </c>
      <c r="L80">
        <f>NDMC_EOD!AI80+NDMC_EOD!AJ80</f>
        <v>7.01</v>
      </c>
      <c r="M80">
        <f>TPDDL_EOD!AI80+TPDDL_EOD!AJ80</f>
        <v>4.91</v>
      </c>
      <c r="N80">
        <f t="shared" si="6"/>
        <v>28.01</v>
      </c>
      <c r="O80" s="154">
        <f t="shared" si="7"/>
        <v>-1.0000000000001563E-2</v>
      </c>
      <c r="P80">
        <v>3.5087468761156724</v>
      </c>
      <c r="Q80">
        <v>12.575508746876116</v>
      </c>
      <c r="R80">
        <v>0</v>
      </c>
      <c r="S80">
        <v>7.0074973223848618</v>
      </c>
      <c r="T80">
        <v>4.9082470546233488</v>
      </c>
      <c r="U80" s="156">
        <f t="shared" si="8"/>
        <v>27.999999999999996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200</v>
      </c>
      <c r="G81">
        <f t="shared" si="11"/>
        <v>28</v>
      </c>
      <c r="H81" s="154"/>
      <c r="I81">
        <f>BRPL_EOD!AI81+BRPL_EOD!AJ81</f>
        <v>5</v>
      </c>
      <c r="J81">
        <f>BYPL_EOD!AI81+BYPL_EOD!AJ81</f>
        <v>5</v>
      </c>
      <c r="K81">
        <f>MES_EOD!AI81+MES_EOD!AJ81</f>
        <v>1</v>
      </c>
      <c r="L81">
        <f>NDMC_EOD!AI81+NDMC_EOD!AJ81</f>
        <v>10</v>
      </c>
      <c r="M81">
        <f>TPDDL_EOD!AI81+TPDDL_EOD!AJ81</f>
        <v>7</v>
      </c>
      <c r="N81">
        <f t="shared" si="6"/>
        <v>28</v>
      </c>
      <c r="O81" s="154">
        <f t="shared" si="7"/>
        <v>0</v>
      </c>
      <c r="P81">
        <v>5</v>
      </c>
      <c r="Q81">
        <v>5</v>
      </c>
      <c r="R81">
        <v>1</v>
      </c>
      <c r="S81">
        <v>10</v>
      </c>
      <c r="T81">
        <v>7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200</v>
      </c>
      <c r="G82">
        <f t="shared" si="11"/>
        <v>28</v>
      </c>
      <c r="H82" s="154"/>
      <c r="I82">
        <f>BRPL_EOD!AI82+BRPL_EOD!AJ82</f>
        <v>3.5</v>
      </c>
      <c r="J82">
        <f>BYPL_EOD!AI82+BYPL_EOD!AJ82</f>
        <v>12.6</v>
      </c>
      <c r="K82">
        <f>MES_EOD!AI82+MES_EOD!AJ82</f>
        <v>0</v>
      </c>
      <c r="L82">
        <f>NDMC_EOD!AI82+NDMC_EOD!AJ82</f>
        <v>7</v>
      </c>
      <c r="M82">
        <f>TPDDL_EOD!AI82+TPDDL_EOD!AJ82</f>
        <v>4.9000000000000004</v>
      </c>
      <c r="N82">
        <f t="shared" si="6"/>
        <v>28</v>
      </c>
      <c r="O82" s="154">
        <f t="shared" si="7"/>
        <v>0</v>
      </c>
      <c r="P82">
        <v>3.5</v>
      </c>
      <c r="Q82">
        <v>12.6</v>
      </c>
      <c r="R82">
        <v>0</v>
      </c>
      <c r="S82">
        <v>7</v>
      </c>
      <c r="T82">
        <v>4.9000000000000004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200</v>
      </c>
      <c r="G83">
        <f t="shared" si="11"/>
        <v>28</v>
      </c>
      <c r="H83" s="154"/>
      <c r="I83">
        <f>BRPL_EOD!AI83+BRPL_EOD!AJ83</f>
        <v>5</v>
      </c>
      <c r="J83">
        <f>BYPL_EOD!AI83+BYPL_EOD!AJ83</f>
        <v>5</v>
      </c>
      <c r="K83">
        <f>MES_EOD!AI83+MES_EOD!AJ83</f>
        <v>1</v>
      </c>
      <c r="L83">
        <f>NDMC_EOD!AI83+NDMC_EOD!AJ83</f>
        <v>10</v>
      </c>
      <c r="M83">
        <f>TPDDL_EOD!AI83+TPDDL_EOD!AJ83</f>
        <v>7</v>
      </c>
      <c r="N83">
        <f t="shared" si="6"/>
        <v>28</v>
      </c>
      <c r="O83" s="154">
        <f t="shared" si="7"/>
        <v>0</v>
      </c>
      <c r="P83">
        <v>5</v>
      </c>
      <c r="Q83">
        <v>5</v>
      </c>
      <c r="R83">
        <v>1</v>
      </c>
      <c r="S83">
        <v>10</v>
      </c>
      <c r="T83">
        <v>7</v>
      </c>
      <c r="U83" s="156">
        <f t="shared" si="8"/>
        <v>28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200</v>
      </c>
      <c r="G84">
        <f t="shared" si="11"/>
        <v>30</v>
      </c>
      <c r="H84" s="154"/>
      <c r="I84">
        <f>BRPL_EOD!AI84+BRPL_EOD!AJ84</f>
        <v>6.59</v>
      </c>
      <c r="J84">
        <f>BYPL_EOD!AI84+BYPL_EOD!AJ84</f>
        <v>5</v>
      </c>
      <c r="K84">
        <f>MES_EOD!AI84+MES_EOD!AJ84</f>
        <v>1.41</v>
      </c>
      <c r="L84">
        <f>NDMC_EOD!AI84+NDMC_EOD!AJ84</f>
        <v>10</v>
      </c>
      <c r="M84">
        <f>TPDDL_EOD!AI84+TPDDL_EOD!AJ84</f>
        <v>7</v>
      </c>
      <c r="N84">
        <f t="shared" si="6"/>
        <v>30</v>
      </c>
      <c r="O84" s="154">
        <f t="shared" si="7"/>
        <v>0</v>
      </c>
      <c r="P84">
        <v>6.59</v>
      </c>
      <c r="Q84">
        <v>5</v>
      </c>
      <c r="R84">
        <v>1.41</v>
      </c>
      <c r="S84">
        <v>10</v>
      </c>
      <c r="T84">
        <v>7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200</v>
      </c>
      <c r="G85">
        <f t="shared" si="11"/>
        <v>30</v>
      </c>
      <c r="H85" s="154"/>
      <c r="I85">
        <f>BRPL_EOD!AI85+BRPL_EOD!AJ85</f>
        <v>4.49</v>
      </c>
      <c r="J85">
        <f>BYPL_EOD!AI85+BYPL_EOD!AJ85</f>
        <v>4.49</v>
      </c>
      <c r="K85">
        <f>MES_EOD!AI85+MES_EOD!AJ85</f>
        <v>5.75</v>
      </c>
      <c r="L85">
        <f>NDMC_EOD!AI85+NDMC_EOD!AJ85</f>
        <v>8.98</v>
      </c>
      <c r="M85">
        <f>TPDDL_EOD!AI85+TPDDL_EOD!AJ85</f>
        <v>6.29</v>
      </c>
      <c r="N85">
        <f t="shared" si="6"/>
        <v>30</v>
      </c>
      <c r="O85" s="154">
        <f t="shared" si="7"/>
        <v>0</v>
      </c>
      <c r="P85">
        <v>4.49</v>
      </c>
      <c r="Q85">
        <v>4.49</v>
      </c>
      <c r="R85">
        <v>5.75</v>
      </c>
      <c r="S85">
        <v>8.98</v>
      </c>
      <c r="T85">
        <v>6.29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6.59</v>
      </c>
      <c r="J86">
        <f>BYPL_EOD!AI86+BYPL_EOD!AJ86</f>
        <v>5</v>
      </c>
      <c r="K86">
        <f>MES_EOD!AI86+MES_EOD!AJ86</f>
        <v>1.41</v>
      </c>
      <c r="L86">
        <f>NDMC_EOD!AI86+NDMC_EOD!AJ86</f>
        <v>10</v>
      </c>
      <c r="M86">
        <f>TPDDL_EOD!AI86+TPDDL_EOD!AJ86</f>
        <v>7</v>
      </c>
      <c r="N86">
        <f t="shared" si="6"/>
        <v>30</v>
      </c>
      <c r="O86" s="154">
        <f t="shared" si="7"/>
        <v>0</v>
      </c>
      <c r="P86">
        <v>6.59</v>
      </c>
      <c r="Q86">
        <v>5</v>
      </c>
      <c r="R86">
        <v>1.41</v>
      </c>
      <c r="S86">
        <v>10</v>
      </c>
      <c r="T86">
        <v>7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6.59</v>
      </c>
      <c r="J87">
        <f>BYPL_EOD!AI87+BYPL_EOD!AJ87</f>
        <v>5</v>
      </c>
      <c r="K87">
        <f>MES_EOD!AI87+MES_EOD!AJ87</f>
        <v>1.41</v>
      </c>
      <c r="L87">
        <f>NDMC_EOD!AI87+NDMC_EOD!AJ87</f>
        <v>10</v>
      </c>
      <c r="M87">
        <f>TPDDL_EOD!AI87+TPDDL_EOD!AJ87</f>
        <v>7</v>
      </c>
      <c r="N87">
        <f t="shared" si="6"/>
        <v>30</v>
      </c>
      <c r="O87" s="154">
        <f t="shared" si="7"/>
        <v>0</v>
      </c>
      <c r="P87">
        <v>6.59</v>
      </c>
      <c r="Q87">
        <v>5</v>
      </c>
      <c r="R87">
        <v>1.41</v>
      </c>
      <c r="S87">
        <v>10</v>
      </c>
      <c r="T87">
        <v>7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6.59</v>
      </c>
      <c r="J88">
        <f>BYPL_EOD!AI88+BYPL_EOD!AJ88</f>
        <v>5</v>
      </c>
      <c r="K88">
        <f>MES_EOD!AI88+MES_EOD!AJ88</f>
        <v>1.41</v>
      </c>
      <c r="L88">
        <f>NDMC_EOD!AI88+NDMC_EOD!AJ88</f>
        <v>10</v>
      </c>
      <c r="M88">
        <f>TPDDL_EOD!AI88+TPDDL_EOD!AJ88</f>
        <v>7</v>
      </c>
      <c r="N88">
        <f t="shared" si="6"/>
        <v>30</v>
      </c>
      <c r="O88" s="154">
        <f t="shared" si="7"/>
        <v>0</v>
      </c>
      <c r="P88">
        <v>6.59</v>
      </c>
      <c r="Q88">
        <v>5</v>
      </c>
      <c r="R88">
        <v>1.41</v>
      </c>
      <c r="S88">
        <v>10</v>
      </c>
      <c r="T88">
        <v>7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6.59</v>
      </c>
      <c r="J89">
        <f>BYPL_EOD!AI89+BYPL_EOD!AJ89</f>
        <v>5</v>
      </c>
      <c r="K89">
        <f>MES_EOD!AI89+MES_EOD!AJ89</f>
        <v>1.41</v>
      </c>
      <c r="L89">
        <f>NDMC_EOD!AI89+NDMC_EOD!AJ89</f>
        <v>10</v>
      </c>
      <c r="M89">
        <f>TPDDL_EOD!AI89+TPDDL_EOD!AJ89</f>
        <v>7</v>
      </c>
      <c r="N89">
        <f t="shared" si="6"/>
        <v>30</v>
      </c>
      <c r="O89" s="154">
        <f t="shared" si="7"/>
        <v>0</v>
      </c>
      <c r="P89">
        <v>6.59</v>
      </c>
      <c r="Q89">
        <v>5</v>
      </c>
      <c r="R89">
        <v>1.41</v>
      </c>
      <c r="S89">
        <v>10</v>
      </c>
      <c r="T89">
        <v>7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6.59</v>
      </c>
      <c r="J90">
        <f>BYPL_EOD!AI90+BYPL_EOD!AJ90</f>
        <v>5</v>
      </c>
      <c r="K90">
        <f>MES_EOD!AI90+MES_EOD!AJ90</f>
        <v>1.41</v>
      </c>
      <c r="L90">
        <f>NDMC_EOD!AI90+NDMC_EOD!AJ90</f>
        <v>10</v>
      </c>
      <c r="M90">
        <f>TPDDL_EOD!AI90+TPDDL_EOD!AJ90</f>
        <v>7</v>
      </c>
      <c r="N90">
        <f t="shared" si="6"/>
        <v>30</v>
      </c>
      <c r="O90" s="154">
        <f t="shared" si="7"/>
        <v>0</v>
      </c>
      <c r="P90">
        <v>6.59</v>
      </c>
      <c r="Q90">
        <v>5</v>
      </c>
      <c r="R90">
        <v>1.41</v>
      </c>
      <c r="S90">
        <v>10</v>
      </c>
      <c r="T90">
        <v>7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200</v>
      </c>
      <c r="G91">
        <f t="shared" si="11"/>
        <v>32</v>
      </c>
      <c r="H91" s="154"/>
      <c r="I91">
        <f>BRPL_EOD!AI91+BRPL_EOD!AJ91</f>
        <v>4.82</v>
      </c>
      <c r="J91">
        <f>BYPL_EOD!AI91+BYPL_EOD!AJ91</f>
        <v>4.82</v>
      </c>
      <c r="K91">
        <f>MES_EOD!AI91+MES_EOD!AJ91</f>
        <v>5.98</v>
      </c>
      <c r="L91">
        <f>NDMC_EOD!AI91+NDMC_EOD!AJ91</f>
        <v>9.64</v>
      </c>
      <c r="M91">
        <f>TPDDL_EOD!AI91+TPDDL_EOD!AJ91</f>
        <v>6.75</v>
      </c>
      <c r="N91">
        <f t="shared" si="6"/>
        <v>32.010000000000005</v>
      </c>
      <c r="O91" s="154">
        <f t="shared" si="7"/>
        <v>-1.0000000000005116E-2</v>
      </c>
      <c r="P91">
        <v>4.8184942205560759</v>
      </c>
      <c r="Q91">
        <v>4.8184942205560759</v>
      </c>
      <c r="R91">
        <v>5.9781318338019362</v>
      </c>
      <c r="S91">
        <v>9.6369884411121518</v>
      </c>
      <c r="T91">
        <v>6.7478912839737575</v>
      </c>
      <c r="U91" s="156">
        <f t="shared" si="8"/>
        <v>31.999999999999996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200</v>
      </c>
      <c r="G92">
        <f t="shared" si="11"/>
        <v>32</v>
      </c>
      <c r="H92" s="154"/>
      <c r="I92">
        <f>BRPL_EOD!AI92+BRPL_EOD!AJ92</f>
        <v>8.24</v>
      </c>
      <c r="J92">
        <f>BYPL_EOD!AI92+BYPL_EOD!AJ92</f>
        <v>5</v>
      </c>
      <c r="K92">
        <f>MES_EOD!AI92+MES_EOD!AJ92</f>
        <v>1.76</v>
      </c>
      <c r="L92">
        <f>NDMC_EOD!AI92+NDMC_EOD!AJ92</f>
        <v>10</v>
      </c>
      <c r="M92">
        <f>TPDDL_EOD!AI92+TPDDL_EOD!AJ92</f>
        <v>7</v>
      </c>
      <c r="N92">
        <f t="shared" si="6"/>
        <v>32</v>
      </c>
      <c r="O92" s="154">
        <f t="shared" si="7"/>
        <v>0</v>
      </c>
      <c r="P92">
        <v>8.24</v>
      </c>
      <c r="Q92">
        <v>5</v>
      </c>
      <c r="R92">
        <v>1.76</v>
      </c>
      <c r="S92">
        <v>10</v>
      </c>
      <c r="T92">
        <v>7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200</v>
      </c>
      <c r="G93">
        <f t="shared" si="11"/>
        <v>32</v>
      </c>
      <c r="H93" s="154"/>
      <c r="I93">
        <f>BRPL_EOD!AI93+BRPL_EOD!AJ93</f>
        <v>8.24</v>
      </c>
      <c r="J93">
        <f>BYPL_EOD!AI93+BYPL_EOD!AJ93</f>
        <v>5</v>
      </c>
      <c r="K93">
        <f>MES_EOD!AI93+MES_EOD!AJ93</f>
        <v>1.76</v>
      </c>
      <c r="L93">
        <f>NDMC_EOD!AI93+NDMC_EOD!AJ93</f>
        <v>10</v>
      </c>
      <c r="M93">
        <f>TPDDL_EOD!AI93+TPDDL_EOD!AJ93</f>
        <v>7</v>
      </c>
      <c r="N93">
        <f t="shared" si="6"/>
        <v>32</v>
      </c>
      <c r="O93" s="154">
        <f t="shared" si="7"/>
        <v>0</v>
      </c>
      <c r="P93">
        <v>8.24</v>
      </c>
      <c r="Q93">
        <v>5</v>
      </c>
      <c r="R93">
        <v>1.76</v>
      </c>
      <c r="S93">
        <v>10</v>
      </c>
      <c r="T93">
        <v>7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200</v>
      </c>
      <c r="G94">
        <f t="shared" si="11"/>
        <v>32</v>
      </c>
      <c r="H94" s="154"/>
      <c r="I94">
        <f>BRPL_EOD!AI94+BRPL_EOD!AJ94</f>
        <v>8.24</v>
      </c>
      <c r="J94">
        <f>BYPL_EOD!AI94+BYPL_EOD!AJ94</f>
        <v>5</v>
      </c>
      <c r="K94">
        <f>MES_EOD!AI94+MES_EOD!AJ94</f>
        <v>1.76</v>
      </c>
      <c r="L94">
        <f>NDMC_EOD!AI94+NDMC_EOD!AJ94</f>
        <v>10</v>
      </c>
      <c r="M94">
        <f>TPDDL_EOD!AI94+TPDDL_EOD!AJ94</f>
        <v>7</v>
      </c>
      <c r="N94">
        <f t="shared" si="6"/>
        <v>32</v>
      </c>
      <c r="O94" s="154">
        <f t="shared" si="7"/>
        <v>0</v>
      </c>
      <c r="P94">
        <v>8.24</v>
      </c>
      <c r="Q94">
        <v>5</v>
      </c>
      <c r="R94">
        <v>1.76</v>
      </c>
      <c r="S94">
        <v>10</v>
      </c>
      <c r="T94">
        <v>7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200</v>
      </c>
      <c r="G95">
        <f t="shared" si="11"/>
        <v>32</v>
      </c>
      <c r="H95" s="154"/>
      <c r="I95">
        <f>BRPL_EOD!AI95+BRPL_EOD!AJ95</f>
        <v>8.24</v>
      </c>
      <c r="J95">
        <f>BYPL_EOD!AI95+BYPL_EOD!AJ95</f>
        <v>5</v>
      </c>
      <c r="K95">
        <f>MES_EOD!AI95+MES_EOD!AJ95</f>
        <v>1.76</v>
      </c>
      <c r="L95">
        <f>NDMC_EOD!AI95+NDMC_EOD!AJ95</f>
        <v>10</v>
      </c>
      <c r="M95">
        <f>TPDDL_EOD!AI95+TPDDL_EOD!AJ95</f>
        <v>7</v>
      </c>
      <c r="N95">
        <f t="shared" si="6"/>
        <v>32</v>
      </c>
      <c r="O95" s="154">
        <f t="shared" si="7"/>
        <v>0</v>
      </c>
      <c r="P95">
        <v>8.24</v>
      </c>
      <c r="Q95">
        <v>5</v>
      </c>
      <c r="R95">
        <v>1.76</v>
      </c>
      <c r="S95">
        <v>10</v>
      </c>
      <c r="T95">
        <v>7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200</v>
      </c>
      <c r="G96">
        <f t="shared" si="11"/>
        <v>32</v>
      </c>
      <c r="H96" s="154"/>
      <c r="I96">
        <f>BRPL_EOD!AI96+BRPL_EOD!AJ96</f>
        <v>8.24</v>
      </c>
      <c r="J96">
        <f>BYPL_EOD!AI96+BYPL_EOD!AJ96</f>
        <v>5</v>
      </c>
      <c r="K96">
        <f>MES_EOD!AI96+MES_EOD!AJ96</f>
        <v>1.76</v>
      </c>
      <c r="L96">
        <f>NDMC_EOD!AI96+NDMC_EOD!AJ96</f>
        <v>10</v>
      </c>
      <c r="M96">
        <f>TPDDL_EOD!AI96+TPDDL_EOD!AJ96</f>
        <v>7</v>
      </c>
      <c r="N96">
        <f t="shared" si="6"/>
        <v>32</v>
      </c>
      <c r="O96" s="154">
        <f t="shared" si="7"/>
        <v>0</v>
      </c>
      <c r="P96">
        <v>8.24</v>
      </c>
      <c r="Q96">
        <v>5</v>
      </c>
      <c r="R96">
        <v>1.76</v>
      </c>
      <c r="S96">
        <v>10</v>
      </c>
      <c r="T96">
        <v>7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200</v>
      </c>
      <c r="G97">
        <f t="shared" si="11"/>
        <v>32</v>
      </c>
      <c r="H97" s="154"/>
      <c r="I97">
        <f>BRPL_EOD!AI97+BRPL_EOD!AJ97</f>
        <v>5</v>
      </c>
      <c r="J97">
        <f>BYPL_EOD!AI97+BYPL_EOD!AJ97</f>
        <v>5</v>
      </c>
      <c r="K97">
        <f>MES_EOD!AI97+MES_EOD!AJ97</f>
        <v>5</v>
      </c>
      <c r="L97">
        <f>NDMC_EOD!AI97+NDMC_EOD!AJ97</f>
        <v>10</v>
      </c>
      <c r="M97">
        <f>TPDDL_EOD!AI97+TPDDL_EOD!AJ97</f>
        <v>7</v>
      </c>
      <c r="N97">
        <f t="shared" si="6"/>
        <v>32</v>
      </c>
      <c r="O97" s="154">
        <f t="shared" si="7"/>
        <v>0</v>
      </c>
      <c r="P97">
        <v>5</v>
      </c>
      <c r="Q97">
        <v>5</v>
      </c>
      <c r="R97">
        <v>5</v>
      </c>
      <c r="S97">
        <v>10</v>
      </c>
      <c r="T97">
        <v>7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200</v>
      </c>
      <c r="G98">
        <f t="shared" si="11"/>
        <v>32</v>
      </c>
      <c r="H98" s="154"/>
      <c r="I98">
        <f>BRPL_EOD!AI98+BRPL_EOD!AJ98</f>
        <v>8.24</v>
      </c>
      <c r="J98">
        <f>BYPL_EOD!AI98+BYPL_EOD!AJ98</f>
        <v>5</v>
      </c>
      <c r="K98">
        <f>MES_EOD!AI98+MES_EOD!AJ98</f>
        <v>1.76</v>
      </c>
      <c r="L98">
        <f>NDMC_EOD!AI98+NDMC_EOD!AJ98</f>
        <v>10</v>
      </c>
      <c r="M98">
        <f>TPDDL_EOD!AI98+TPDDL_EOD!AJ98</f>
        <v>7</v>
      </c>
      <c r="N98">
        <f t="shared" si="6"/>
        <v>32</v>
      </c>
      <c r="O98" s="154">
        <f t="shared" si="7"/>
        <v>0</v>
      </c>
      <c r="P98">
        <v>8.24</v>
      </c>
      <c r="Q98">
        <v>5</v>
      </c>
      <c r="R98">
        <v>1.76</v>
      </c>
      <c r="S98">
        <v>10</v>
      </c>
      <c r="T98">
        <v>7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0.69074999999999998</v>
      </c>
      <c r="E99" s="156">
        <f t="shared" si="12"/>
        <v>0</v>
      </c>
      <c r="F99" s="156">
        <f t="shared" si="12"/>
        <v>4.8</v>
      </c>
      <c r="G99" s="156">
        <f t="shared" si="12"/>
        <v>0.69074999999999998</v>
      </c>
      <c r="H99" s="156"/>
      <c r="I99" s="156">
        <f t="shared" si="12"/>
        <v>0.13488500000000003</v>
      </c>
      <c r="J99" s="156">
        <f t="shared" si="12"/>
        <v>0.15331750000000002</v>
      </c>
      <c r="K99" s="156">
        <f t="shared" si="12"/>
        <v>2.4952500000000009E-2</v>
      </c>
      <c r="L99" s="156">
        <f t="shared" si="12"/>
        <v>0.22372500000000001</v>
      </c>
      <c r="M99" s="156">
        <f t="shared" si="12"/>
        <v>0.15634750000000003</v>
      </c>
      <c r="N99" s="156">
        <f t="shared" si="12"/>
        <v>0.69322750000000011</v>
      </c>
      <c r="O99" s="156">
        <f t="shared" si="12"/>
        <v>-2.4775000000000292E-3</v>
      </c>
      <c r="P99" s="156">
        <f t="shared" si="12"/>
        <v>0.13424374715175544</v>
      </c>
      <c r="Q99" s="156">
        <f t="shared" si="12"/>
        <v>0.15292977696816651</v>
      </c>
      <c r="R99" s="156">
        <f t="shared" si="12"/>
        <v>2.4812524072002237E-2</v>
      </c>
      <c r="S99" s="156">
        <f t="shared" si="12"/>
        <v>0.22295522519556643</v>
      </c>
      <c r="T99" s="156">
        <f t="shared" si="12"/>
        <v>0.15580872661250886</v>
      </c>
      <c r="U99" s="156">
        <f t="shared" si="12"/>
        <v>0.69074999999999998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7.33</v>
      </c>
      <c r="J11">
        <f>BYPL_EOD!AC11+BYPL_EOD!AD11</f>
        <v>15.46</v>
      </c>
      <c r="K11">
        <f>MES_EOD!AC11+MES_EOD!AD11</f>
        <v>0</v>
      </c>
      <c r="L11">
        <f>NDMC_EOD!AC11+NDMC_EOD!AD11</f>
        <v>1.68</v>
      </c>
      <c r="M11">
        <f>TPDDL_EOD!AC11+TPDDL_EOD!AD11</f>
        <v>9.77</v>
      </c>
      <c r="N11">
        <f t="shared" si="0"/>
        <v>34.239999999999995</v>
      </c>
      <c r="O11" s="154">
        <f t="shared" si="1"/>
        <v>0.36000000000000654</v>
      </c>
      <c r="P11">
        <v>7.4070677570093473</v>
      </c>
      <c r="Q11">
        <v>15.622546728971967</v>
      </c>
      <c r="R11">
        <v>0</v>
      </c>
      <c r="S11">
        <v>1.6976635514018694</v>
      </c>
      <c r="T11">
        <v>9.8727219626168239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33.840000000000003</v>
      </c>
      <c r="E12">
        <f>GT!N12</f>
        <v>0</v>
      </c>
      <c r="F12">
        <f t="shared" si="4"/>
        <v>84</v>
      </c>
      <c r="G12">
        <f t="shared" si="5"/>
        <v>33.840000000000003</v>
      </c>
      <c r="H12" s="154"/>
      <c r="I12">
        <f>BRPL_EOD!AC12+BRPL_EOD!AD12</f>
        <v>7.33</v>
      </c>
      <c r="J12">
        <f>BYPL_EOD!AC12+BYPL_EOD!AD12</f>
        <v>15.46</v>
      </c>
      <c r="K12">
        <f>MES_EOD!AC12+MES_EOD!AD12</f>
        <v>0</v>
      </c>
      <c r="L12">
        <f>NDMC_EOD!AC12+NDMC_EOD!AD12</f>
        <v>1.68</v>
      </c>
      <c r="M12">
        <f>TPDDL_EOD!AC12+TPDDL_EOD!AD12</f>
        <v>9.77</v>
      </c>
      <c r="N12">
        <f t="shared" si="0"/>
        <v>34.239999999999995</v>
      </c>
      <c r="O12" s="154">
        <f t="shared" si="1"/>
        <v>-0.39999999999999147</v>
      </c>
      <c r="P12">
        <v>7.2443691588785066</v>
      </c>
      <c r="Q12">
        <v>15.279392523364491</v>
      </c>
      <c r="R12">
        <v>0</v>
      </c>
      <c r="S12">
        <v>1.6603738317757013</v>
      </c>
      <c r="T12">
        <v>9.6558644859813096</v>
      </c>
      <c r="U12" s="156">
        <f t="shared" si="2"/>
        <v>33.840000000000011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33.89</v>
      </c>
      <c r="E13">
        <f>GT!N13</f>
        <v>0</v>
      </c>
      <c r="F13">
        <f t="shared" si="4"/>
        <v>84</v>
      </c>
      <c r="G13">
        <f t="shared" si="5"/>
        <v>33.89</v>
      </c>
      <c r="H13" s="154"/>
      <c r="I13">
        <f>BRPL_EOD!AC13+BRPL_EOD!AD13</f>
        <v>6.85</v>
      </c>
      <c r="J13">
        <f>BYPL_EOD!AC13+BYPL_EOD!AD13</f>
        <v>16.739999999999998</v>
      </c>
      <c r="K13">
        <f>MES_EOD!AC13+MES_EOD!AD13</f>
        <v>0</v>
      </c>
      <c r="L13">
        <f>NDMC_EOD!AC13+NDMC_EOD!AD13</f>
        <v>1.57</v>
      </c>
      <c r="M13">
        <f>TPDDL_EOD!AC13+TPDDL_EOD!AD13</f>
        <v>9.1300000000000008</v>
      </c>
      <c r="N13">
        <f t="shared" si="0"/>
        <v>34.29</v>
      </c>
      <c r="O13" s="154">
        <f t="shared" si="1"/>
        <v>-0.39999999999999858</v>
      </c>
      <c r="P13">
        <v>6.7700933216681252</v>
      </c>
      <c r="Q13">
        <v>16.544724409448818</v>
      </c>
      <c r="R13">
        <v>0</v>
      </c>
      <c r="S13">
        <v>1.5516856226305047</v>
      </c>
      <c r="T13">
        <v>9.0234966462525534</v>
      </c>
      <c r="U13" s="156">
        <f t="shared" si="2"/>
        <v>33.89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6.85</v>
      </c>
      <c r="J14">
        <f>BYPL_EOD!AC14+BYPL_EOD!AD14</f>
        <v>16.739999999999998</v>
      </c>
      <c r="K14">
        <f>MES_EOD!AC14+MES_EOD!AD14</f>
        <v>0</v>
      </c>
      <c r="L14">
        <f>NDMC_EOD!AC14+NDMC_EOD!AD14</f>
        <v>1.57</v>
      </c>
      <c r="M14">
        <f>TPDDL_EOD!AC14+TPDDL_EOD!AD14</f>
        <v>9.1300000000000008</v>
      </c>
      <c r="N14">
        <f t="shared" si="0"/>
        <v>34.29</v>
      </c>
      <c r="O14" s="154">
        <f t="shared" si="1"/>
        <v>0.31000000000000227</v>
      </c>
      <c r="P14">
        <v>6.9119276757072035</v>
      </c>
      <c r="Q14">
        <v>16.891338582677164</v>
      </c>
      <c r="R14">
        <v>0</v>
      </c>
      <c r="S14">
        <v>1.5841936424613592</v>
      </c>
      <c r="T14">
        <v>9.212540099154273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6.85</v>
      </c>
      <c r="J15">
        <f>BYPL_EOD!AC15+BYPL_EOD!AD15</f>
        <v>16.739999999999998</v>
      </c>
      <c r="K15">
        <f>MES_EOD!AC15+MES_EOD!AD15</f>
        <v>0</v>
      </c>
      <c r="L15">
        <f>NDMC_EOD!AC15+NDMC_EOD!AD15</f>
        <v>1.57</v>
      </c>
      <c r="M15">
        <f>TPDDL_EOD!AC15+TPDDL_EOD!AD15</f>
        <v>9.1300000000000008</v>
      </c>
      <c r="N15">
        <f t="shared" si="0"/>
        <v>34.29</v>
      </c>
      <c r="O15" s="154">
        <f t="shared" si="1"/>
        <v>0.31000000000000227</v>
      </c>
      <c r="P15">
        <v>6.9119276757072035</v>
      </c>
      <c r="Q15">
        <v>16.891338582677164</v>
      </c>
      <c r="R15">
        <v>0</v>
      </c>
      <c r="S15">
        <v>1.5841936424613592</v>
      </c>
      <c r="T15">
        <v>9.212540099154273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6.85</v>
      </c>
      <c r="J16">
        <f>BYPL_EOD!AC16+BYPL_EOD!AD16</f>
        <v>16.739999999999998</v>
      </c>
      <c r="K16">
        <f>MES_EOD!AC16+MES_EOD!AD16</f>
        <v>0</v>
      </c>
      <c r="L16">
        <f>NDMC_EOD!AC16+NDMC_EOD!AD16</f>
        <v>1.57</v>
      </c>
      <c r="M16">
        <f>TPDDL_EOD!AC16+TPDDL_EOD!AD16</f>
        <v>9.1300000000000008</v>
      </c>
      <c r="N16">
        <f t="shared" si="0"/>
        <v>34.29</v>
      </c>
      <c r="O16" s="154">
        <f t="shared" si="1"/>
        <v>0.31000000000000227</v>
      </c>
      <c r="P16">
        <v>6.9119276757072035</v>
      </c>
      <c r="Q16">
        <v>16.891338582677164</v>
      </c>
      <c r="R16">
        <v>0</v>
      </c>
      <c r="S16">
        <v>1.5841936424613592</v>
      </c>
      <c r="T16">
        <v>9.212540099154273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-0.46999999999999886</v>
      </c>
      <c r="P26">
        <v>13.388138009694897</v>
      </c>
      <c r="Q26">
        <v>7.3304248645566012</v>
      </c>
      <c r="R26">
        <v>0</v>
      </c>
      <c r="S26">
        <v>2.0422583404619332</v>
      </c>
      <c r="T26">
        <v>11.83917878528657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-0.46999999999999886</v>
      </c>
      <c r="P27">
        <v>13.388138009694897</v>
      </c>
      <c r="Q27">
        <v>7.3304248645566012</v>
      </c>
      <c r="R27">
        <v>0</v>
      </c>
      <c r="S27">
        <v>2.0422583404619332</v>
      </c>
      <c r="T27">
        <v>11.83917878528657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6</v>
      </c>
      <c r="J43">
        <f>BYPL_EOD!AC43+BYPL_EOD!AD43</f>
        <v>18</v>
      </c>
      <c r="K43">
        <f>MES_EOD!AC43+MES_EOD!AD43</f>
        <v>0</v>
      </c>
      <c r="L43">
        <f>NDMC_EOD!AC43+NDMC_EOD!AD43</f>
        <v>1.38</v>
      </c>
      <c r="M43">
        <f>TPDDL_EOD!AC43+TPDDL_EOD!AD43</f>
        <v>8</v>
      </c>
      <c r="N43">
        <f t="shared" si="0"/>
        <v>33.379999999999995</v>
      </c>
      <c r="O43" s="154">
        <f t="shared" si="1"/>
        <v>-7.9999999999998295E-2</v>
      </c>
      <c r="P43">
        <v>5.9856201318154589</v>
      </c>
      <c r="Q43">
        <v>17.956860395446377</v>
      </c>
      <c r="R43">
        <v>0</v>
      </c>
      <c r="S43">
        <v>1.3766926303175553</v>
      </c>
      <c r="T43">
        <v>7.9808268424206119</v>
      </c>
      <c r="U43" s="156">
        <f t="shared" si="2"/>
        <v>33.300000000000004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12.083459328696703</v>
      </c>
      <c r="Q44">
        <v>7.0486846084064103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12.083459328696703</v>
      </c>
      <c r="Q45">
        <v>7.0486846084064103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12.083459328696703</v>
      </c>
      <c r="Q46">
        <v>7.0486846084064103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12.083459328696703</v>
      </c>
      <c r="Q47">
        <v>7.0486846084064103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12.083459328696703</v>
      </c>
      <c r="Q49">
        <v>7.0486846084064103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12.083459328696703</v>
      </c>
      <c r="Q50">
        <v>7.0486846084064103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12.083459328696703</v>
      </c>
      <c r="Q51">
        <v>7.0486846084064103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12.083459328696703</v>
      </c>
      <c r="Q52">
        <v>7.0486846084064103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12.083459328696703</v>
      </c>
      <c r="Q53">
        <v>7.0486846084064103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11.078889928281882</v>
      </c>
      <c r="Q54">
        <v>7.0502026816339249</v>
      </c>
      <c r="R54">
        <v>0</v>
      </c>
      <c r="S54">
        <v>2.0848456501403176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5.82</v>
      </c>
      <c r="J55">
        <f>BYPL_EOD!AC55+BYPL_EOD!AD55</f>
        <v>17.47</v>
      </c>
      <c r="K55">
        <f>MES_EOD!AC55+MES_EOD!AD55</f>
        <v>0</v>
      </c>
      <c r="L55">
        <f>NDMC_EOD!AC55+NDMC_EOD!AD55</f>
        <v>1.34</v>
      </c>
      <c r="M55">
        <f>TPDDL_EOD!AC55+TPDDL_EOD!AD55</f>
        <v>7.76</v>
      </c>
      <c r="N55">
        <f t="shared" si="0"/>
        <v>32.39</v>
      </c>
      <c r="O55" s="154">
        <f t="shared" si="1"/>
        <v>-9.0000000000003411E-2</v>
      </c>
      <c r="P55">
        <v>5.8038283420808892</v>
      </c>
      <c r="Q55">
        <v>17.421457239888852</v>
      </c>
      <c r="R55">
        <v>0</v>
      </c>
      <c r="S55">
        <v>1.3362766285890706</v>
      </c>
      <c r="T55">
        <v>7.7384377894411847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11.078889928281882</v>
      </c>
      <c r="Q56">
        <v>7.0502026816339249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11.078889928281882</v>
      </c>
      <c r="Q57">
        <v>7.0502026816339249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11.078889928281882</v>
      </c>
      <c r="Q58">
        <v>7.0502026816339249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11.078889928281882</v>
      </c>
      <c r="Q59">
        <v>7.0502026816339249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11.078889928281882</v>
      </c>
      <c r="Q60">
        <v>7.0502026816339249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6.46</v>
      </c>
      <c r="J61">
        <f>BYPL_EOD!AC61+BYPL_EOD!AD61</f>
        <v>15.78</v>
      </c>
      <c r="K61">
        <f>MES_EOD!AC61+MES_EOD!AD61</f>
        <v>0</v>
      </c>
      <c r="L61">
        <f>NDMC_EOD!AC61+NDMC_EOD!AD61</f>
        <v>1.48</v>
      </c>
      <c r="M61">
        <f>TPDDL_EOD!AC61+TPDDL_EOD!AD61</f>
        <v>8.61</v>
      </c>
      <c r="N61">
        <f t="shared" si="0"/>
        <v>32.33</v>
      </c>
      <c r="O61" s="154">
        <f t="shared" si="1"/>
        <v>-3.0000000000001137E-2</v>
      </c>
      <c r="P61">
        <v>6.4540055675842867</v>
      </c>
      <c r="Q61">
        <v>15.765357253325083</v>
      </c>
      <c r="R61">
        <v>0</v>
      </c>
      <c r="S61">
        <v>1.4786266625425302</v>
      </c>
      <c r="T61">
        <v>8.6020105165480967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11.078889928281882</v>
      </c>
      <c r="Q62">
        <v>7.0502026816339249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11.078889928281882</v>
      </c>
      <c r="Q63">
        <v>7.0502026816339249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11.078889928281882</v>
      </c>
      <c r="Q64">
        <v>7.0502026816339249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11.078889928281882</v>
      </c>
      <c r="Q65">
        <v>7.0502026816339249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11.078889928281882</v>
      </c>
      <c r="Q66">
        <v>7.0502026816339249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11.078889928281882</v>
      </c>
      <c r="Q67">
        <v>7.0502026816339249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11.078889928281882</v>
      </c>
      <c r="Q68">
        <v>7.0502026816339249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11.078889928281882</v>
      </c>
      <c r="Q69">
        <v>7.0502026816339249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11.078889928281882</v>
      </c>
      <c r="Q70">
        <v>7.0502026816339249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11.078889928281882</v>
      </c>
      <c r="Q71">
        <v>7.0502026816339249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11.078889928281882</v>
      </c>
      <c r="Q72">
        <v>7.0502026816339249</v>
      </c>
      <c r="R72">
        <v>0</v>
      </c>
      <c r="S72">
        <v>2.0848456501403176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11.078889928281882</v>
      </c>
      <c r="Q73">
        <v>7.0502026816339249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11.078889928281882</v>
      </c>
      <c r="Q74">
        <v>7.0502026816339249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11.181789834736515</v>
      </c>
      <c r="Q75">
        <v>7.1156844402868726</v>
      </c>
      <c r="R75">
        <v>0</v>
      </c>
      <c r="S75">
        <v>2.1042095416276894</v>
      </c>
      <c r="T75">
        <v>12.198316183348926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11.181789834736515</v>
      </c>
      <c r="Q76">
        <v>7.1156844402868726</v>
      </c>
      <c r="R76">
        <v>0</v>
      </c>
      <c r="S76">
        <v>2.1042095416276894</v>
      </c>
      <c r="T76">
        <v>12.198316183348926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5.82</v>
      </c>
      <c r="J77">
        <f>BYPL_EOD!AC77+BYPL_EOD!AD77</f>
        <v>17.47</v>
      </c>
      <c r="K77">
        <f>MES_EOD!AC77+MES_EOD!AD77</f>
        <v>0</v>
      </c>
      <c r="L77">
        <f>NDMC_EOD!AC77+NDMC_EOD!AD77</f>
        <v>1.34</v>
      </c>
      <c r="M77">
        <f>TPDDL_EOD!AC77+TPDDL_EOD!AD77</f>
        <v>7.76</v>
      </c>
      <c r="N77">
        <f t="shared" si="6"/>
        <v>32.39</v>
      </c>
      <c r="O77" s="154">
        <f t="shared" si="7"/>
        <v>0.21000000000000085</v>
      </c>
      <c r="P77">
        <v>5.8577338684779257</v>
      </c>
      <c r="Q77">
        <v>17.58326644025934</v>
      </c>
      <c r="R77">
        <v>0</v>
      </c>
      <c r="S77">
        <v>1.3486878666255018</v>
      </c>
      <c r="T77">
        <v>7.8103118246372336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5.82</v>
      </c>
      <c r="J78">
        <f>BYPL_EOD!AC78+BYPL_EOD!AD78</f>
        <v>17.47</v>
      </c>
      <c r="K78">
        <f>MES_EOD!AC78+MES_EOD!AD78</f>
        <v>0</v>
      </c>
      <c r="L78">
        <f>NDMC_EOD!AC78+NDMC_EOD!AD78</f>
        <v>1.34</v>
      </c>
      <c r="M78">
        <f>TPDDL_EOD!AC78+TPDDL_EOD!AD78</f>
        <v>7.76</v>
      </c>
      <c r="N78">
        <f t="shared" si="6"/>
        <v>32.39</v>
      </c>
      <c r="O78" s="154">
        <f t="shared" si="7"/>
        <v>0.21000000000000085</v>
      </c>
      <c r="P78">
        <v>5.8577338684779257</v>
      </c>
      <c r="Q78">
        <v>17.58326644025934</v>
      </c>
      <c r="R78">
        <v>0</v>
      </c>
      <c r="S78">
        <v>1.3486878666255018</v>
      </c>
      <c r="T78">
        <v>7.8103118246372336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5.82</v>
      </c>
      <c r="J79">
        <f>BYPL_EOD!AC79+BYPL_EOD!AD79</f>
        <v>17.47</v>
      </c>
      <c r="K79">
        <f>MES_EOD!AC79+MES_EOD!AD79</f>
        <v>0</v>
      </c>
      <c r="L79">
        <f>NDMC_EOD!AC79+NDMC_EOD!AD79</f>
        <v>1.34</v>
      </c>
      <c r="M79">
        <f>TPDDL_EOD!AC79+TPDDL_EOD!AD79</f>
        <v>7.76</v>
      </c>
      <c r="N79">
        <f t="shared" si="6"/>
        <v>32.39</v>
      </c>
      <c r="O79" s="154">
        <f t="shared" si="7"/>
        <v>0.21000000000000085</v>
      </c>
      <c r="P79">
        <v>5.8577338684779257</v>
      </c>
      <c r="Q79">
        <v>17.58326644025934</v>
      </c>
      <c r="R79">
        <v>0</v>
      </c>
      <c r="S79">
        <v>1.3486878666255018</v>
      </c>
      <c r="T79">
        <v>7.8103118246372336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6.13</v>
      </c>
      <c r="J80">
        <f>BYPL_EOD!AC80+BYPL_EOD!AD80</f>
        <v>16.66</v>
      </c>
      <c r="K80">
        <f>MES_EOD!AC80+MES_EOD!AD80</f>
        <v>0</v>
      </c>
      <c r="L80">
        <f>NDMC_EOD!AC80+NDMC_EOD!AD80</f>
        <v>1.41</v>
      </c>
      <c r="M80">
        <f>TPDDL_EOD!AC80+TPDDL_EOD!AD80</f>
        <v>8.17</v>
      </c>
      <c r="N80">
        <f t="shared" si="6"/>
        <v>32.369999999999997</v>
      </c>
      <c r="O80" s="154">
        <f t="shared" si="7"/>
        <v>0.23000000000000398</v>
      </c>
      <c r="P80">
        <v>6.1735557615075694</v>
      </c>
      <c r="Q80">
        <v>16.778375038616005</v>
      </c>
      <c r="R80">
        <v>0</v>
      </c>
      <c r="S80">
        <v>1.4200185356811863</v>
      </c>
      <c r="T80">
        <v>8.2280506641952442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12.192319322648927</v>
      </c>
      <c r="Q81">
        <v>7.1121862715452071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6.56</v>
      </c>
      <c r="J82">
        <f>BYPL_EOD!AC82+BYPL_EOD!AD82</f>
        <v>17.5</v>
      </c>
      <c r="K82">
        <f>MES_EOD!AC82+MES_EOD!AD82</f>
        <v>0</v>
      </c>
      <c r="L82">
        <f>NDMC_EOD!AC82+NDMC_EOD!AD82</f>
        <v>1.51</v>
      </c>
      <c r="M82">
        <f>TPDDL_EOD!AC82+TPDDL_EOD!AD82</f>
        <v>8.75</v>
      </c>
      <c r="N82">
        <f t="shared" si="6"/>
        <v>34.32</v>
      </c>
      <c r="O82" s="154">
        <f t="shared" si="7"/>
        <v>0.28000000000000114</v>
      </c>
      <c r="P82">
        <v>6.6135198135198134</v>
      </c>
      <c r="Q82">
        <v>17.642773892773892</v>
      </c>
      <c r="R82">
        <v>0</v>
      </c>
      <c r="S82">
        <v>1.5223193473193475</v>
      </c>
      <c r="T82">
        <v>8.8213869463869461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0.81383249999999963</v>
      </c>
      <c r="E99" s="156">
        <f t="shared" si="12"/>
        <v>0</v>
      </c>
      <c r="F99" s="156">
        <f t="shared" si="12"/>
        <v>2.016</v>
      </c>
      <c r="G99" s="156">
        <f t="shared" si="12"/>
        <v>0.81383249999999963</v>
      </c>
      <c r="H99" s="156"/>
      <c r="I99" s="156">
        <f t="shared" si="12"/>
        <v>0.27714749999999988</v>
      </c>
      <c r="J99" s="156">
        <f t="shared" si="12"/>
        <v>0.20465000000000003</v>
      </c>
      <c r="K99" s="156">
        <f t="shared" si="12"/>
        <v>0</v>
      </c>
      <c r="L99" s="156">
        <f t="shared" si="12"/>
        <v>4.7629999999999909E-2</v>
      </c>
      <c r="M99" s="156">
        <f t="shared" si="12"/>
        <v>0.27615749999999994</v>
      </c>
      <c r="N99" s="156">
        <f t="shared" si="12"/>
        <v>0.80558500000000099</v>
      </c>
      <c r="O99" s="156">
        <f t="shared" si="12"/>
        <v>8.2474999999999944E-3</v>
      </c>
      <c r="P99" s="156">
        <f t="shared" si="12"/>
        <v>0.28015702566691975</v>
      </c>
      <c r="Q99" s="156">
        <f t="shared" si="12"/>
        <v>0.20649586100625081</v>
      </c>
      <c r="R99" s="156">
        <f t="shared" si="12"/>
        <v>0</v>
      </c>
      <c r="S99" s="156">
        <f t="shared" si="12"/>
        <v>4.8129046135966073E-2</v>
      </c>
      <c r="T99" s="156">
        <f t="shared" si="12"/>
        <v>0.27905056719086324</v>
      </c>
      <c r="U99" s="156">
        <f t="shared" si="12"/>
        <v>0.81383249999999963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50.02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50.02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49.95</v>
      </c>
      <c r="C6" s="8">
        <f t="shared" si="0"/>
        <v>1</v>
      </c>
      <c r="D6" s="8">
        <f t="shared" si="1"/>
        <v>0</v>
      </c>
      <c r="F6" s="8">
        <f t="shared" si="2"/>
        <v>49.95</v>
      </c>
    </row>
    <row r="7" spans="1:7">
      <c r="A7" s="8" t="s">
        <v>49</v>
      </c>
      <c r="B7" s="8">
        <v>49.83</v>
      </c>
      <c r="C7" s="8">
        <f t="shared" si="0"/>
        <v>1</v>
      </c>
      <c r="D7" s="8">
        <f t="shared" si="1"/>
        <v>0</v>
      </c>
      <c r="F7" s="8">
        <f t="shared" si="2"/>
        <v>49.83</v>
      </c>
    </row>
    <row r="8" spans="1:7">
      <c r="A8" s="8" t="s">
        <v>50</v>
      </c>
      <c r="B8" s="8">
        <v>49.91</v>
      </c>
      <c r="C8" s="8">
        <f t="shared" si="0"/>
        <v>1</v>
      </c>
      <c r="D8" s="8">
        <f t="shared" si="1"/>
        <v>0</v>
      </c>
      <c r="F8" s="8">
        <f t="shared" si="2"/>
        <v>49.91</v>
      </c>
    </row>
    <row r="9" spans="1:7">
      <c r="A9" s="8" t="s">
        <v>51</v>
      </c>
      <c r="B9" s="8">
        <v>49.87</v>
      </c>
      <c r="C9" s="8">
        <f t="shared" si="0"/>
        <v>1</v>
      </c>
      <c r="D9" s="8">
        <f t="shared" si="1"/>
        <v>0</v>
      </c>
      <c r="F9" s="8">
        <f t="shared" si="2"/>
        <v>49.87</v>
      </c>
    </row>
    <row r="10" spans="1:7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</row>
    <row r="11" spans="1:7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49.98</v>
      </c>
      <c r="C16" s="8">
        <f t="shared" si="0"/>
        <v>1</v>
      </c>
      <c r="D16" s="8">
        <f t="shared" si="1"/>
        <v>0</v>
      </c>
      <c r="F16" s="8">
        <f t="shared" si="2"/>
        <v>49.98</v>
      </c>
    </row>
    <row r="17" spans="1:6">
      <c r="A17" s="8" t="s">
        <v>59</v>
      </c>
      <c r="B17" s="8">
        <v>49.99</v>
      </c>
      <c r="C17" s="8">
        <f t="shared" si="0"/>
        <v>1</v>
      </c>
      <c r="D17" s="8">
        <f t="shared" si="1"/>
        <v>0</v>
      </c>
      <c r="F17" s="8">
        <f t="shared" si="2"/>
        <v>49.99</v>
      </c>
    </row>
    <row r="18" spans="1:6">
      <c r="A18" s="8" t="s">
        <v>60</v>
      </c>
      <c r="B18" s="8">
        <v>49.98</v>
      </c>
      <c r="C18" s="8">
        <f t="shared" si="0"/>
        <v>1</v>
      </c>
      <c r="D18" s="8">
        <f t="shared" si="1"/>
        <v>0</v>
      </c>
      <c r="F18" s="8">
        <f t="shared" si="2"/>
        <v>49.98</v>
      </c>
    </row>
    <row r="19" spans="1:6">
      <c r="A19" s="8" t="s">
        <v>61</v>
      </c>
      <c r="B19" s="8">
        <v>49.94</v>
      </c>
      <c r="C19" s="8">
        <f t="shared" si="0"/>
        <v>1</v>
      </c>
      <c r="D19" s="8">
        <f t="shared" si="1"/>
        <v>0</v>
      </c>
      <c r="F19" s="8">
        <f t="shared" si="2"/>
        <v>49.94</v>
      </c>
    </row>
    <row r="20" spans="1:6">
      <c r="A20" s="8" t="s">
        <v>62</v>
      </c>
      <c r="B20" s="8">
        <v>49.89</v>
      </c>
      <c r="C20" s="8">
        <f t="shared" si="0"/>
        <v>1</v>
      </c>
      <c r="D20" s="8">
        <f t="shared" si="1"/>
        <v>0</v>
      </c>
      <c r="F20" s="8">
        <f t="shared" si="2"/>
        <v>49.89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49.93</v>
      </c>
      <c r="C22" s="8">
        <f t="shared" si="0"/>
        <v>1</v>
      </c>
      <c r="D22" s="8">
        <f t="shared" si="1"/>
        <v>0</v>
      </c>
      <c r="F22" s="8">
        <f t="shared" si="2"/>
        <v>49.93</v>
      </c>
    </row>
    <row r="23" spans="1:6">
      <c r="A23" s="8" t="s">
        <v>65</v>
      </c>
      <c r="B23" s="8">
        <v>49.85</v>
      </c>
      <c r="C23" s="8">
        <f t="shared" si="0"/>
        <v>1</v>
      </c>
      <c r="D23" s="8">
        <f t="shared" si="1"/>
        <v>0</v>
      </c>
      <c r="F23" s="8">
        <f t="shared" si="2"/>
        <v>49.85</v>
      </c>
    </row>
    <row r="24" spans="1:6">
      <c r="A24" s="8" t="s">
        <v>66</v>
      </c>
      <c r="B24" s="8">
        <v>49.96</v>
      </c>
      <c r="C24" s="8">
        <f t="shared" si="0"/>
        <v>1</v>
      </c>
      <c r="D24" s="8">
        <f t="shared" si="1"/>
        <v>0</v>
      </c>
      <c r="F24" s="8">
        <f t="shared" si="2"/>
        <v>49.96</v>
      </c>
    </row>
    <row r="25" spans="1:6">
      <c r="A25" s="8" t="s">
        <v>67</v>
      </c>
      <c r="B25" s="8">
        <v>50</v>
      </c>
      <c r="C25" s="8">
        <f t="shared" si="0"/>
        <v>1</v>
      </c>
      <c r="D25" s="8">
        <f t="shared" si="1"/>
        <v>0</v>
      </c>
      <c r="F25" s="8">
        <f t="shared" si="2"/>
        <v>50</v>
      </c>
    </row>
    <row r="26" spans="1:6">
      <c r="A26" s="8" t="s">
        <v>68</v>
      </c>
      <c r="B26" s="8">
        <v>49.98</v>
      </c>
      <c r="C26" s="8">
        <f t="shared" si="0"/>
        <v>1</v>
      </c>
      <c r="D26" s="8">
        <f t="shared" si="1"/>
        <v>0</v>
      </c>
      <c r="F26" s="8">
        <f t="shared" si="2"/>
        <v>49.98</v>
      </c>
    </row>
    <row r="27" spans="1:6">
      <c r="A27" s="8" t="s">
        <v>69</v>
      </c>
      <c r="B27" s="8">
        <v>49.88</v>
      </c>
      <c r="C27" s="8">
        <f t="shared" si="0"/>
        <v>1</v>
      </c>
      <c r="D27" s="8">
        <f t="shared" si="1"/>
        <v>0</v>
      </c>
      <c r="F27" s="8">
        <f t="shared" si="2"/>
        <v>49.88</v>
      </c>
    </row>
    <row r="28" spans="1:6">
      <c r="A28" s="8" t="s">
        <v>70</v>
      </c>
      <c r="B28" s="8">
        <v>49.76</v>
      </c>
      <c r="C28" s="8">
        <f t="shared" si="0"/>
        <v>1</v>
      </c>
      <c r="D28" s="8">
        <f t="shared" si="1"/>
        <v>0</v>
      </c>
      <c r="F28" s="8">
        <f t="shared" si="2"/>
        <v>49.76</v>
      </c>
    </row>
    <row r="29" spans="1:6">
      <c r="A29" s="8" t="s">
        <v>71</v>
      </c>
      <c r="B29" s="8">
        <v>49.85</v>
      </c>
      <c r="C29" s="8">
        <f t="shared" si="0"/>
        <v>1</v>
      </c>
      <c r="D29" s="8">
        <f t="shared" si="1"/>
        <v>0</v>
      </c>
      <c r="F29" s="8">
        <f t="shared" si="2"/>
        <v>49.85</v>
      </c>
    </row>
    <row r="30" spans="1:6">
      <c r="A30" s="8" t="s">
        <v>72</v>
      </c>
      <c r="B30" s="8">
        <v>49.9</v>
      </c>
      <c r="C30" s="8">
        <f t="shared" si="0"/>
        <v>1</v>
      </c>
      <c r="D30" s="8">
        <f t="shared" si="1"/>
        <v>0</v>
      </c>
      <c r="F30" s="8">
        <f t="shared" si="2"/>
        <v>49.9</v>
      </c>
    </row>
    <row r="31" spans="1:6">
      <c r="A31" s="8" t="s">
        <v>73</v>
      </c>
      <c r="B31" s="8">
        <v>49.93</v>
      </c>
      <c r="C31" s="8">
        <f t="shared" si="0"/>
        <v>1</v>
      </c>
      <c r="D31" s="8">
        <f t="shared" si="1"/>
        <v>0</v>
      </c>
      <c r="F31" s="8">
        <f t="shared" si="2"/>
        <v>49.93</v>
      </c>
    </row>
    <row r="32" spans="1:6">
      <c r="A32" s="8" t="s">
        <v>74</v>
      </c>
      <c r="B32" s="8">
        <v>49.88</v>
      </c>
      <c r="C32" s="8">
        <f t="shared" si="0"/>
        <v>1</v>
      </c>
      <c r="D32" s="8">
        <f t="shared" si="1"/>
        <v>0</v>
      </c>
      <c r="F32" s="8">
        <f t="shared" si="2"/>
        <v>49.88</v>
      </c>
    </row>
    <row r="33" spans="1:6">
      <c r="A33" s="8" t="s">
        <v>75</v>
      </c>
      <c r="B33" s="8">
        <v>50</v>
      </c>
      <c r="C33" s="8">
        <f t="shared" si="0"/>
        <v>1</v>
      </c>
      <c r="D33" s="8">
        <f t="shared" si="1"/>
        <v>0</v>
      </c>
      <c r="F33" s="8">
        <f t="shared" si="2"/>
        <v>50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50.03</v>
      </c>
      <c r="C35" s="8">
        <f t="shared" si="0"/>
        <v>1</v>
      </c>
      <c r="D35" s="8">
        <f t="shared" si="1"/>
        <v>0</v>
      </c>
      <c r="F35" s="8">
        <f t="shared" si="2"/>
        <v>50.03</v>
      </c>
    </row>
    <row r="36" spans="1:6">
      <c r="A36" s="8" t="s">
        <v>78</v>
      </c>
      <c r="B36" s="8">
        <v>50.04</v>
      </c>
      <c r="C36" s="8">
        <f t="shared" si="0"/>
        <v>1</v>
      </c>
      <c r="D36" s="8">
        <f t="shared" si="1"/>
        <v>0</v>
      </c>
      <c r="F36" s="8">
        <f t="shared" si="2"/>
        <v>50.04</v>
      </c>
    </row>
    <row r="37" spans="1:6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</row>
    <row r="38" spans="1:6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</row>
    <row r="39" spans="1:6">
      <c r="A39" s="8" t="s">
        <v>81</v>
      </c>
      <c r="B39" s="8">
        <v>50</v>
      </c>
      <c r="C39" s="8">
        <f t="shared" si="0"/>
        <v>1</v>
      </c>
      <c r="D39" s="8">
        <f t="shared" si="1"/>
        <v>0</v>
      </c>
      <c r="F39" s="8">
        <f t="shared" si="2"/>
        <v>50</v>
      </c>
    </row>
    <row r="40" spans="1:6">
      <c r="A40" s="8" t="s">
        <v>82</v>
      </c>
      <c r="B40" s="8">
        <v>50.02</v>
      </c>
      <c r="C40" s="8">
        <f t="shared" si="0"/>
        <v>1</v>
      </c>
      <c r="D40" s="8">
        <f t="shared" si="1"/>
        <v>0</v>
      </c>
      <c r="F40" s="8">
        <f t="shared" si="2"/>
        <v>50.02</v>
      </c>
    </row>
    <row r="41" spans="1:6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</row>
    <row r="42" spans="1:6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</row>
    <row r="43" spans="1:6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</row>
    <row r="44" spans="1:6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</row>
    <row r="45" spans="1:6">
      <c r="A45" s="8" t="s">
        <v>87</v>
      </c>
      <c r="B45" s="8">
        <v>49.98</v>
      </c>
      <c r="C45" s="8">
        <f t="shared" si="0"/>
        <v>1</v>
      </c>
      <c r="D45" s="8">
        <f t="shared" si="1"/>
        <v>0</v>
      </c>
      <c r="F45" s="8">
        <f t="shared" si="2"/>
        <v>49.98</v>
      </c>
    </row>
    <row r="46" spans="1:6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</row>
    <row r="47" spans="1:6">
      <c r="A47" s="8" t="s">
        <v>89</v>
      </c>
      <c r="B47" s="8">
        <v>49.94</v>
      </c>
      <c r="C47" s="8">
        <f t="shared" si="0"/>
        <v>1</v>
      </c>
      <c r="D47" s="8">
        <f t="shared" si="1"/>
        <v>0</v>
      </c>
      <c r="F47" s="8">
        <f t="shared" si="2"/>
        <v>49.94</v>
      </c>
    </row>
    <row r="48" spans="1:6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</row>
    <row r="49" spans="1:6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</row>
    <row r="50" spans="1:6">
      <c r="A50" s="8" t="s">
        <v>92</v>
      </c>
      <c r="B50" s="8">
        <v>49.92</v>
      </c>
      <c r="C50" s="8">
        <f t="shared" si="0"/>
        <v>1</v>
      </c>
      <c r="D50" s="8">
        <f t="shared" si="1"/>
        <v>0</v>
      </c>
      <c r="F50" s="8">
        <f t="shared" si="2"/>
        <v>49.92</v>
      </c>
    </row>
    <row r="51" spans="1:6">
      <c r="A51" s="8" t="s">
        <v>93</v>
      </c>
      <c r="B51" s="8">
        <v>49.9</v>
      </c>
      <c r="C51" s="8">
        <f t="shared" si="0"/>
        <v>1</v>
      </c>
      <c r="D51" s="8">
        <f t="shared" si="1"/>
        <v>0</v>
      </c>
      <c r="F51" s="8">
        <f t="shared" si="2"/>
        <v>49.9</v>
      </c>
    </row>
    <row r="52" spans="1:6">
      <c r="A52" s="8" t="s">
        <v>94</v>
      </c>
      <c r="B52" s="8">
        <v>49.92</v>
      </c>
      <c r="C52" s="8">
        <f t="shared" si="0"/>
        <v>1</v>
      </c>
      <c r="D52" s="8">
        <f t="shared" si="1"/>
        <v>0</v>
      </c>
      <c r="F52" s="8">
        <f t="shared" si="2"/>
        <v>49.92</v>
      </c>
    </row>
    <row r="53" spans="1:6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50.07</v>
      </c>
      <c r="C55" s="8">
        <f t="shared" si="0"/>
        <v>1</v>
      </c>
      <c r="D55" s="8">
        <f t="shared" si="1"/>
        <v>0</v>
      </c>
      <c r="F55" s="8">
        <f t="shared" si="2"/>
        <v>50.07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49.98</v>
      </c>
      <c r="C61" s="8">
        <f t="shared" si="0"/>
        <v>1</v>
      </c>
      <c r="D61" s="8">
        <f t="shared" si="1"/>
        <v>0</v>
      </c>
      <c r="F61" s="8">
        <f t="shared" si="2"/>
        <v>49.98</v>
      </c>
    </row>
    <row r="62" spans="1:6">
      <c r="A62" s="8" t="s">
        <v>104</v>
      </c>
      <c r="B62" s="8">
        <v>49.99</v>
      </c>
      <c r="C62" s="8">
        <f t="shared" si="0"/>
        <v>1</v>
      </c>
      <c r="D62" s="8">
        <f t="shared" si="1"/>
        <v>0</v>
      </c>
      <c r="F62" s="8">
        <f t="shared" si="2"/>
        <v>49.99</v>
      </c>
    </row>
    <row r="63" spans="1:6">
      <c r="A63" s="8" t="s">
        <v>105</v>
      </c>
      <c r="B63" s="8">
        <v>49.99</v>
      </c>
      <c r="C63" s="8">
        <f t="shared" si="0"/>
        <v>1</v>
      </c>
      <c r="D63" s="8">
        <f t="shared" si="1"/>
        <v>0</v>
      </c>
      <c r="F63" s="8">
        <f t="shared" si="2"/>
        <v>49.99</v>
      </c>
    </row>
    <row r="64" spans="1:6">
      <c r="A64" s="8" t="s">
        <v>106</v>
      </c>
      <c r="B64" s="8">
        <v>49.96</v>
      </c>
      <c r="C64" s="8">
        <f t="shared" si="0"/>
        <v>1</v>
      </c>
      <c r="D64" s="8">
        <f t="shared" si="1"/>
        <v>0</v>
      </c>
      <c r="F64" s="8">
        <f t="shared" si="2"/>
        <v>49.96</v>
      </c>
    </row>
    <row r="65" spans="1:6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</row>
    <row r="66" spans="1:6">
      <c r="A66" s="8" t="s">
        <v>108</v>
      </c>
      <c r="B66" s="8">
        <v>49.95</v>
      </c>
      <c r="C66" s="8">
        <f t="shared" si="0"/>
        <v>1</v>
      </c>
      <c r="D66" s="8">
        <f t="shared" si="1"/>
        <v>0</v>
      </c>
      <c r="F66" s="8">
        <f t="shared" si="2"/>
        <v>49.95</v>
      </c>
    </row>
    <row r="67" spans="1:6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</row>
    <row r="68" spans="1:6">
      <c r="A68" s="8" t="s">
        <v>110</v>
      </c>
      <c r="B68" s="8">
        <v>49.96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49.96</v>
      </c>
    </row>
    <row r="69" spans="1:6">
      <c r="A69" s="8" t="s">
        <v>111</v>
      </c>
      <c r="B69" s="8">
        <v>49.98</v>
      </c>
      <c r="C69" s="8">
        <f t="shared" si="3"/>
        <v>1</v>
      </c>
      <c r="D69" s="8">
        <f t="shared" si="4"/>
        <v>0</v>
      </c>
      <c r="F69" s="8">
        <f t="shared" si="5"/>
        <v>49.98</v>
      </c>
    </row>
    <row r="70" spans="1:6">
      <c r="A70" s="8" t="s">
        <v>112</v>
      </c>
      <c r="B70" s="8">
        <v>50</v>
      </c>
      <c r="C70" s="8">
        <f t="shared" si="3"/>
        <v>1</v>
      </c>
      <c r="D70" s="8">
        <f t="shared" si="4"/>
        <v>0</v>
      </c>
      <c r="F70" s="8">
        <f t="shared" si="5"/>
        <v>50</v>
      </c>
    </row>
    <row r="71" spans="1:6">
      <c r="A71" s="8" t="s">
        <v>113</v>
      </c>
      <c r="B71" s="8">
        <v>50.03</v>
      </c>
      <c r="C71" s="8">
        <f t="shared" si="3"/>
        <v>1</v>
      </c>
      <c r="D71" s="8">
        <f t="shared" si="4"/>
        <v>0</v>
      </c>
      <c r="F71" s="8">
        <f t="shared" si="5"/>
        <v>50.03</v>
      </c>
    </row>
    <row r="72" spans="1:6">
      <c r="A72" s="8" t="s">
        <v>114</v>
      </c>
      <c r="B72" s="8">
        <v>49.98</v>
      </c>
      <c r="C72" s="8">
        <f t="shared" si="3"/>
        <v>1</v>
      </c>
      <c r="D72" s="8">
        <f t="shared" si="4"/>
        <v>0</v>
      </c>
      <c r="F72" s="8">
        <f t="shared" si="5"/>
        <v>49.98</v>
      </c>
    </row>
    <row r="73" spans="1:6">
      <c r="A73" s="8" t="s">
        <v>115</v>
      </c>
      <c r="B73" s="8">
        <v>49.94</v>
      </c>
      <c r="C73" s="8">
        <f t="shared" si="3"/>
        <v>1</v>
      </c>
      <c r="D73" s="8">
        <f t="shared" si="4"/>
        <v>0</v>
      </c>
      <c r="F73" s="8">
        <f t="shared" si="5"/>
        <v>49.94</v>
      </c>
    </row>
    <row r="74" spans="1:6">
      <c r="A74" s="8" t="s">
        <v>116</v>
      </c>
      <c r="B74" s="8">
        <v>49.93</v>
      </c>
      <c r="C74" s="8">
        <f t="shared" si="3"/>
        <v>1</v>
      </c>
      <c r="D74" s="8">
        <f t="shared" si="4"/>
        <v>0</v>
      </c>
      <c r="F74" s="8">
        <f t="shared" si="5"/>
        <v>49.93</v>
      </c>
    </row>
    <row r="75" spans="1:6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</row>
    <row r="76" spans="1:6">
      <c r="A76" s="8" t="s">
        <v>118</v>
      </c>
      <c r="B76" s="8">
        <v>49.95</v>
      </c>
      <c r="C76" s="8">
        <f t="shared" si="3"/>
        <v>1</v>
      </c>
      <c r="D76" s="8">
        <f t="shared" si="4"/>
        <v>0</v>
      </c>
      <c r="F76" s="8">
        <f t="shared" si="5"/>
        <v>49.95</v>
      </c>
    </row>
    <row r="77" spans="1:6">
      <c r="A77" s="8" t="s">
        <v>119</v>
      </c>
      <c r="B77" s="8">
        <v>49.87</v>
      </c>
      <c r="C77" s="8">
        <f t="shared" si="3"/>
        <v>1</v>
      </c>
      <c r="D77" s="8">
        <f t="shared" si="4"/>
        <v>0</v>
      </c>
      <c r="F77" s="8">
        <f t="shared" si="5"/>
        <v>49.87</v>
      </c>
    </row>
    <row r="78" spans="1:6">
      <c r="A78" s="8" t="s">
        <v>120</v>
      </c>
      <c r="B78" s="8">
        <v>49.91</v>
      </c>
      <c r="C78" s="8">
        <f t="shared" si="3"/>
        <v>1</v>
      </c>
      <c r="D78" s="8">
        <f t="shared" si="4"/>
        <v>0</v>
      </c>
      <c r="F78" s="8">
        <f t="shared" si="5"/>
        <v>49.91</v>
      </c>
    </row>
    <row r="79" spans="1:6">
      <c r="A79" s="8" t="s">
        <v>121</v>
      </c>
      <c r="B79" s="8">
        <v>49.96</v>
      </c>
      <c r="C79" s="8">
        <f t="shared" si="3"/>
        <v>1</v>
      </c>
      <c r="D79" s="8">
        <f t="shared" si="4"/>
        <v>0</v>
      </c>
      <c r="F79" s="8">
        <f t="shared" si="5"/>
        <v>49.96</v>
      </c>
    </row>
    <row r="80" spans="1:6">
      <c r="A80" s="8" t="s">
        <v>122</v>
      </c>
      <c r="B80" s="8">
        <v>49.94</v>
      </c>
      <c r="C80" s="8">
        <f t="shared" si="3"/>
        <v>1</v>
      </c>
      <c r="D80" s="8">
        <f t="shared" si="4"/>
        <v>0</v>
      </c>
      <c r="F80" s="8">
        <f t="shared" si="5"/>
        <v>49.94</v>
      </c>
    </row>
    <row r="81" spans="1:6">
      <c r="A81" s="8" t="s">
        <v>123</v>
      </c>
      <c r="B81" s="8">
        <v>49.94</v>
      </c>
      <c r="C81" s="8">
        <f t="shared" si="3"/>
        <v>1</v>
      </c>
      <c r="D81" s="8">
        <f t="shared" si="4"/>
        <v>0</v>
      </c>
      <c r="F81" s="8">
        <f t="shared" si="5"/>
        <v>49.94</v>
      </c>
    </row>
    <row r="82" spans="1:6">
      <c r="A82" s="8" t="s">
        <v>124</v>
      </c>
      <c r="B82" s="8">
        <v>49.97</v>
      </c>
      <c r="C82" s="8">
        <f t="shared" si="3"/>
        <v>1</v>
      </c>
      <c r="D82" s="8">
        <f t="shared" si="4"/>
        <v>0</v>
      </c>
      <c r="F82" s="8">
        <f t="shared" si="5"/>
        <v>49.97</v>
      </c>
    </row>
    <row r="83" spans="1:6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</row>
    <row r="84" spans="1:6">
      <c r="A84" s="8" t="s">
        <v>126</v>
      </c>
      <c r="B84" s="8">
        <v>49.97</v>
      </c>
      <c r="C84" s="8">
        <f t="shared" si="3"/>
        <v>1</v>
      </c>
      <c r="D84" s="8">
        <f t="shared" si="4"/>
        <v>0</v>
      </c>
      <c r="F84" s="8">
        <f t="shared" si="5"/>
        <v>49.97</v>
      </c>
    </row>
    <row r="85" spans="1:6">
      <c r="A85" s="8" t="s">
        <v>127</v>
      </c>
      <c r="B85" s="8">
        <v>49.99</v>
      </c>
      <c r="C85" s="8">
        <f t="shared" si="3"/>
        <v>1</v>
      </c>
      <c r="D85" s="8">
        <f t="shared" si="4"/>
        <v>0</v>
      </c>
      <c r="F85" s="8">
        <f t="shared" si="5"/>
        <v>49.99</v>
      </c>
    </row>
    <row r="86" spans="1:6">
      <c r="A86" s="8" t="s">
        <v>128</v>
      </c>
      <c r="B86" s="8">
        <v>49.99</v>
      </c>
      <c r="C86" s="8">
        <f t="shared" si="3"/>
        <v>1</v>
      </c>
      <c r="D86" s="8">
        <f t="shared" si="4"/>
        <v>0</v>
      </c>
      <c r="F86" s="8">
        <f t="shared" si="5"/>
        <v>49.99</v>
      </c>
    </row>
    <row r="87" spans="1:6">
      <c r="A87" s="8" t="s">
        <v>129</v>
      </c>
      <c r="B87" s="8">
        <v>49.98</v>
      </c>
      <c r="C87" s="8">
        <f t="shared" si="3"/>
        <v>1</v>
      </c>
      <c r="D87" s="8">
        <f t="shared" si="4"/>
        <v>0</v>
      </c>
      <c r="F87" s="8">
        <f t="shared" si="5"/>
        <v>49.98</v>
      </c>
    </row>
    <row r="88" spans="1:6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</row>
    <row r="89" spans="1:6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</row>
    <row r="90" spans="1:6">
      <c r="A90" s="8" t="s">
        <v>132</v>
      </c>
      <c r="B90" s="8">
        <v>49.99</v>
      </c>
      <c r="C90" s="8">
        <f t="shared" si="3"/>
        <v>1</v>
      </c>
      <c r="D90" s="8">
        <f t="shared" si="4"/>
        <v>0</v>
      </c>
      <c r="F90" s="8">
        <f t="shared" si="5"/>
        <v>49.99</v>
      </c>
    </row>
    <row r="91" spans="1:6">
      <c r="A91" s="8" t="s">
        <v>133</v>
      </c>
      <c r="B91" s="8">
        <v>49.97</v>
      </c>
      <c r="C91" s="8">
        <f t="shared" si="3"/>
        <v>1</v>
      </c>
      <c r="D91" s="8">
        <f t="shared" si="4"/>
        <v>0</v>
      </c>
      <c r="F91" s="8">
        <f t="shared" si="5"/>
        <v>49.97</v>
      </c>
    </row>
    <row r="92" spans="1:6">
      <c r="A92" s="8" t="s">
        <v>134</v>
      </c>
      <c r="B92" s="8">
        <v>49.97</v>
      </c>
      <c r="C92" s="8">
        <f t="shared" si="3"/>
        <v>1</v>
      </c>
      <c r="D92" s="8">
        <f t="shared" si="4"/>
        <v>0</v>
      </c>
      <c r="F92" s="8">
        <f t="shared" si="5"/>
        <v>49.97</v>
      </c>
    </row>
    <row r="93" spans="1:6">
      <c r="A93" s="8" t="s">
        <v>135</v>
      </c>
      <c r="B93" s="8">
        <v>49.96</v>
      </c>
      <c r="C93" s="8">
        <f t="shared" si="3"/>
        <v>1</v>
      </c>
      <c r="D93" s="8">
        <f t="shared" si="4"/>
        <v>0</v>
      </c>
      <c r="F93" s="8">
        <f t="shared" si="5"/>
        <v>49.96</v>
      </c>
    </row>
    <row r="94" spans="1:6">
      <c r="A94" s="8" t="s">
        <v>136</v>
      </c>
      <c r="B94" s="8">
        <v>49.98</v>
      </c>
      <c r="C94" s="8">
        <f t="shared" si="3"/>
        <v>1</v>
      </c>
      <c r="D94" s="8">
        <f t="shared" si="4"/>
        <v>0</v>
      </c>
      <c r="F94" s="8">
        <f t="shared" si="5"/>
        <v>49.98</v>
      </c>
    </row>
    <row r="95" spans="1:6">
      <c r="A95" s="8" t="s">
        <v>137</v>
      </c>
      <c r="B95" s="8">
        <v>49.95</v>
      </c>
      <c r="C95" s="8">
        <f t="shared" si="3"/>
        <v>1</v>
      </c>
      <c r="D95" s="8">
        <f t="shared" si="4"/>
        <v>0</v>
      </c>
      <c r="F95" s="8">
        <f t="shared" si="5"/>
        <v>49.95</v>
      </c>
    </row>
    <row r="96" spans="1:6">
      <c r="A96" s="8" t="s">
        <v>138</v>
      </c>
      <c r="B96" s="8">
        <v>49.96</v>
      </c>
      <c r="C96" s="8">
        <f t="shared" si="3"/>
        <v>1</v>
      </c>
      <c r="D96" s="8">
        <f t="shared" si="4"/>
        <v>0</v>
      </c>
      <c r="F96" s="8">
        <f t="shared" si="5"/>
        <v>49.96</v>
      </c>
    </row>
    <row r="97" spans="1:6">
      <c r="A97" s="8" t="s">
        <v>139</v>
      </c>
      <c r="B97" s="8">
        <v>49.95</v>
      </c>
      <c r="C97" s="8">
        <f t="shared" si="3"/>
        <v>1</v>
      </c>
      <c r="D97" s="8">
        <f t="shared" si="4"/>
        <v>0</v>
      </c>
      <c r="F97" s="8">
        <f t="shared" si="5"/>
        <v>49.95</v>
      </c>
    </row>
    <row r="98" spans="1:6" ht="13.5" thickBot="1">
      <c r="A98" s="8" t="s">
        <v>140</v>
      </c>
      <c r="B98" s="8">
        <v>49.94</v>
      </c>
      <c r="C98" s="8">
        <f t="shared" si="3"/>
        <v>1</v>
      </c>
      <c r="D98" s="8">
        <f t="shared" si="4"/>
        <v>0</v>
      </c>
      <c r="F98" s="8">
        <f t="shared" si="5"/>
        <v>49.94</v>
      </c>
    </row>
    <row r="99" spans="1:6" ht="13.5" thickBot="1">
      <c r="A99" s="8" t="s">
        <v>175</v>
      </c>
      <c r="B99" s="29">
        <f>AVERAGE(B3:B98)</f>
        <v>49.96687499999998</v>
      </c>
      <c r="C99" s="8">
        <f>SUM(C3:C98)/4000</f>
        <v>2.4E-2</v>
      </c>
      <c r="D99" s="8">
        <f>SUM(D3:D98)</f>
        <v>0</v>
      </c>
      <c r="F99" s="8">
        <f t="shared" si="5"/>
        <v>49.96687499999998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W31" sqref="W3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251.60000000000002</v>
      </c>
      <c r="E11">
        <f>BAWANA!AM11</f>
        <v>0</v>
      </c>
      <c r="F11">
        <f t="shared" si="4"/>
        <v>256</v>
      </c>
      <c r="G11">
        <f t="shared" si="5"/>
        <v>251.60000000000002</v>
      </c>
      <c r="H11" s="154"/>
      <c r="I11">
        <f>BRPL_EOD!AK11+BRPL_EOD!AL11</f>
        <v>98.69</v>
      </c>
      <c r="J11">
        <f>BYPL_EOD!AK11+BYPL_EOD!AL11</f>
        <v>49.46</v>
      </c>
      <c r="K11">
        <f>MES_EOD!AK11+MES_EOD!AL11</f>
        <v>5.77</v>
      </c>
      <c r="L11">
        <f>NDMC_EOD!AK11+NDMC_EOD!AL11</f>
        <v>28.73</v>
      </c>
      <c r="M11">
        <f>TPDDL_EOD!AK11+TPDDL_EOD!AL11</f>
        <v>68.95</v>
      </c>
      <c r="N11">
        <f t="shared" si="0"/>
        <v>251.60000000000002</v>
      </c>
      <c r="O11" s="154">
        <f t="shared" si="1"/>
        <v>0</v>
      </c>
      <c r="P11">
        <v>98.69</v>
      </c>
      <c r="Q11">
        <v>49.46</v>
      </c>
      <c r="R11">
        <v>5.77</v>
      </c>
      <c r="S11">
        <v>28.73</v>
      </c>
      <c r="T11">
        <v>68.95</v>
      </c>
      <c r="U11" s="156">
        <f t="shared" si="2"/>
        <v>251.60000000000002</v>
      </c>
      <c r="V11" s="154">
        <f t="shared" si="3"/>
        <v>0</v>
      </c>
      <c r="Y11">
        <f>BAWANA!AW11+BAWANA!AX11</f>
        <v>31.7</v>
      </c>
      <c r="Z11">
        <f>BAWANA!BD11+BAWANA!BE11</f>
        <v>31.7</v>
      </c>
      <c r="AA11">
        <f>BAWANA!X11+BAWANA!Y11</f>
        <v>31.7</v>
      </c>
      <c r="AB11">
        <f>BAWANA!AE11+BAWANA!AF11</f>
        <v>31.7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251.60000000000002</v>
      </c>
      <c r="E12">
        <f>BAWANA!AM12</f>
        <v>0</v>
      </c>
      <c r="F12">
        <f t="shared" si="4"/>
        <v>256</v>
      </c>
      <c r="G12">
        <f t="shared" si="5"/>
        <v>251.60000000000002</v>
      </c>
      <c r="H12" s="154"/>
      <c r="I12">
        <f>BRPL_EOD!AK12+BRPL_EOD!AL12</f>
        <v>98.69</v>
      </c>
      <c r="J12">
        <f>BYPL_EOD!AK12+BYPL_EOD!AL12</f>
        <v>49.46</v>
      </c>
      <c r="K12">
        <f>MES_EOD!AK12+MES_EOD!AL12</f>
        <v>5.77</v>
      </c>
      <c r="L12">
        <f>NDMC_EOD!AK12+NDMC_EOD!AL12</f>
        <v>28.73</v>
      </c>
      <c r="M12">
        <f>TPDDL_EOD!AK12+TPDDL_EOD!AL12</f>
        <v>68.95</v>
      </c>
      <c r="N12">
        <f t="shared" si="0"/>
        <v>251.60000000000002</v>
      </c>
      <c r="O12" s="154">
        <f t="shared" si="1"/>
        <v>0</v>
      </c>
      <c r="P12">
        <v>98.69</v>
      </c>
      <c r="Q12">
        <v>49.46</v>
      </c>
      <c r="R12">
        <v>5.77</v>
      </c>
      <c r="S12">
        <v>28.73</v>
      </c>
      <c r="T12">
        <v>68.95</v>
      </c>
      <c r="U12" s="156">
        <f t="shared" si="2"/>
        <v>251.60000000000002</v>
      </c>
      <c r="V12" s="154">
        <f t="shared" si="3"/>
        <v>0</v>
      </c>
      <c r="Y12">
        <f>BAWANA!AW12+BAWANA!AX12</f>
        <v>31.7</v>
      </c>
      <c r="Z12">
        <f>BAWANA!BD12+BAWANA!BE12</f>
        <v>31.7</v>
      </c>
      <c r="AA12">
        <f>BAWANA!X12+BAWANA!Y12</f>
        <v>31.7</v>
      </c>
      <c r="AB12">
        <f>BAWANA!AE12+BAWANA!AF12</f>
        <v>31.7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251.60000000000002</v>
      </c>
      <c r="E13">
        <f>BAWANA!AM13</f>
        <v>0</v>
      </c>
      <c r="F13">
        <f t="shared" si="4"/>
        <v>256</v>
      </c>
      <c r="G13">
        <f t="shared" si="5"/>
        <v>251.60000000000002</v>
      </c>
      <c r="H13" s="154"/>
      <c r="I13">
        <f>BRPL_EOD!AK13+BRPL_EOD!AL13</f>
        <v>98.69</v>
      </c>
      <c r="J13">
        <f>BYPL_EOD!AK13+BYPL_EOD!AL13</f>
        <v>49.46</v>
      </c>
      <c r="K13">
        <f>MES_EOD!AK13+MES_EOD!AL13</f>
        <v>5.77</v>
      </c>
      <c r="L13">
        <f>NDMC_EOD!AK13+NDMC_EOD!AL13</f>
        <v>28.73</v>
      </c>
      <c r="M13">
        <f>TPDDL_EOD!AK13+TPDDL_EOD!AL13</f>
        <v>68.95</v>
      </c>
      <c r="N13">
        <f t="shared" si="0"/>
        <v>251.60000000000002</v>
      </c>
      <c r="O13" s="154">
        <f t="shared" si="1"/>
        <v>0</v>
      </c>
      <c r="P13">
        <v>98.69</v>
      </c>
      <c r="Q13">
        <v>49.46</v>
      </c>
      <c r="R13">
        <v>5.77</v>
      </c>
      <c r="S13">
        <v>28.73</v>
      </c>
      <c r="T13">
        <v>68.95</v>
      </c>
      <c r="U13" s="156">
        <f t="shared" si="2"/>
        <v>251.60000000000002</v>
      </c>
      <c r="V13" s="154">
        <f t="shared" si="3"/>
        <v>0</v>
      </c>
      <c r="Y13">
        <f>BAWANA!AW13+BAWANA!AX13</f>
        <v>31.7</v>
      </c>
      <c r="Z13">
        <f>BAWANA!BD13+BAWANA!BE13</f>
        <v>31.7</v>
      </c>
      <c r="AA13">
        <f>BAWANA!X13+BAWANA!Y13</f>
        <v>31.7</v>
      </c>
      <c r="AB13">
        <f>BAWANA!AE13+BAWANA!AF13</f>
        <v>31.7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251.60000000000002</v>
      </c>
      <c r="E14">
        <f>BAWANA!AM14</f>
        <v>0</v>
      </c>
      <c r="F14">
        <f t="shared" si="4"/>
        <v>256</v>
      </c>
      <c r="G14">
        <f t="shared" si="5"/>
        <v>251.60000000000002</v>
      </c>
      <c r="H14" s="154"/>
      <c r="I14">
        <f>BRPL_EOD!AK14+BRPL_EOD!AL14</f>
        <v>98.69</v>
      </c>
      <c r="J14">
        <f>BYPL_EOD!AK14+BYPL_EOD!AL14</f>
        <v>49.46</v>
      </c>
      <c r="K14">
        <f>MES_EOD!AK14+MES_EOD!AL14</f>
        <v>5.77</v>
      </c>
      <c r="L14">
        <f>NDMC_EOD!AK14+NDMC_EOD!AL14</f>
        <v>28.73</v>
      </c>
      <c r="M14">
        <f>TPDDL_EOD!AK14+TPDDL_EOD!AL14</f>
        <v>68.95</v>
      </c>
      <c r="N14">
        <f t="shared" si="0"/>
        <v>251.60000000000002</v>
      </c>
      <c r="O14" s="154">
        <f t="shared" si="1"/>
        <v>0</v>
      </c>
      <c r="P14">
        <v>98.69</v>
      </c>
      <c r="Q14">
        <v>49.46</v>
      </c>
      <c r="R14">
        <v>5.77</v>
      </c>
      <c r="S14">
        <v>28.73</v>
      </c>
      <c r="T14">
        <v>68.95</v>
      </c>
      <c r="U14" s="156">
        <f t="shared" si="2"/>
        <v>251.60000000000002</v>
      </c>
      <c r="V14" s="154">
        <f t="shared" si="3"/>
        <v>0</v>
      </c>
      <c r="Y14">
        <f>BAWANA!AW14+BAWANA!AX14</f>
        <v>31.7</v>
      </c>
      <c r="Z14">
        <f>BAWANA!BD14+BAWANA!BE14</f>
        <v>31.7</v>
      </c>
      <c r="AA14">
        <f>BAWANA!X14+BAWANA!Y14</f>
        <v>31.7</v>
      </c>
      <c r="AB14">
        <f>BAWANA!AE14+BAWANA!AF14</f>
        <v>31.7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251.60000000000002</v>
      </c>
      <c r="E15">
        <f>BAWANA!AM15</f>
        <v>0</v>
      </c>
      <c r="F15">
        <f t="shared" si="4"/>
        <v>256</v>
      </c>
      <c r="G15">
        <f t="shared" si="5"/>
        <v>251.60000000000002</v>
      </c>
      <c r="H15" s="154"/>
      <c r="I15">
        <f>BRPL_EOD!AK15+BRPL_EOD!AL15</f>
        <v>98.69</v>
      </c>
      <c r="J15">
        <f>BYPL_EOD!AK15+BYPL_EOD!AL15</f>
        <v>49.46</v>
      </c>
      <c r="K15">
        <f>MES_EOD!AK15+MES_EOD!AL15</f>
        <v>5.77</v>
      </c>
      <c r="L15">
        <f>NDMC_EOD!AK15+NDMC_EOD!AL15</f>
        <v>28.73</v>
      </c>
      <c r="M15">
        <f>TPDDL_EOD!AK15+TPDDL_EOD!AL15</f>
        <v>68.95</v>
      </c>
      <c r="N15">
        <f t="shared" si="0"/>
        <v>251.60000000000002</v>
      </c>
      <c r="O15" s="154">
        <f t="shared" si="1"/>
        <v>0</v>
      </c>
      <c r="P15">
        <v>98.69</v>
      </c>
      <c r="Q15">
        <v>49.46</v>
      </c>
      <c r="R15">
        <v>5.77</v>
      </c>
      <c r="S15">
        <v>28.73</v>
      </c>
      <c r="T15">
        <v>68.95</v>
      </c>
      <c r="U15" s="156">
        <f t="shared" si="2"/>
        <v>251.60000000000002</v>
      </c>
      <c r="V15" s="154">
        <f t="shared" si="3"/>
        <v>0</v>
      </c>
      <c r="Y15">
        <f>BAWANA!AW15+BAWANA!AX15</f>
        <v>31.7</v>
      </c>
      <c r="Z15">
        <f>BAWANA!BD15+BAWANA!BE15</f>
        <v>31.7</v>
      </c>
      <c r="AA15">
        <f>BAWANA!X15+BAWANA!Y15</f>
        <v>31.7</v>
      </c>
      <c r="AB15">
        <f>BAWANA!AE15+BAWANA!AF15</f>
        <v>31.7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251.60000000000002</v>
      </c>
      <c r="E16">
        <f>BAWANA!AM16</f>
        <v>0</v>
      </c>
      <c r="F16">
        <f t="shared" si="4"/>
        <v>256</v>
      </c>
      <c r="G16">
        <f t="shared" si="5"/>
        <v>251.60000000000002</v>
      </c>
      <c r="H16" s="154"/>
      <c r="I16">
        <f>BRPL_EOD!AK16+BRPL_EOD!AL16</f>
        <v>98.69</v>
      </c>
      <c r="J16">
        <f>BYPL_EOD!AK16+BYPL_EOD!AL16</f>
        <v>49.46</v>
      </c>
      <c r="K16">
        <f>MES_EOD!AK16+MES_EOD!AL16</f>
        <v>5.77</v>
      </c>
      <c r="L16">
        <f>NDMC_EOD!AK16+NDMC_EOD!AL16</f>
        <v>28.73</v>
      </c>
      <c r="M16">
        <f>TPDDL_EOD!AK16+TPDDL_EOD!AL16</f>
        <v>68.95</v>
      </c>
      <c r="N16">
        <f t="shared" si="0"/>
        <v>251.60000000000002</v>
      </c>
      <c r="O16" s="154">
        <f t="shared" si="1"/>
        <v>0</v>
      </c>
      <c r="P16">
        <v>98.69</v>
      </c>
      <c r="Q16">
        <v>49.46</v>
      </c>
      <c r="R16">
        <v>5.77</v>
      </c>
      <c r="S16">
        <v>28.73</v>
      </c>
      <c r="T16">
        <v>68.95</v>
      </c>
      <c r="U16" s="156">
        <f t="shared" si="2"/>
        <v>251.60000000000002</v>
      </c>
      <c r="V16" s="154">
        <f t="shared" si="3"/>
        <v>0</v>
      </c>
      <c r="Y16">
        <f>BAWANA!AW16+BAWANA!AX16</f>
        <v>31.7</v>
      </c>
      <c r="Z16">
        <f>BAWANA!BD16+BAWANA!BE16</f>
        <v>31.7</v>
      </c>
      <c r="AA16">
        <f>BAWANA!X16+BAWANA!Y16</f>
        <v>31.7</v>
      </c>
      <c r="AB16">
        <f>BAWANA!AE16+BAWANA!AF16</f>
        <v>31.7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251.60000000000002</v>
      </c>
      <c r="E17">
        <f>BAWANA!AM17</f>
        <v>0</v>
      </c>
      <c r="F17">
        <f t="shared" si="4"/>
        <v>256</v>
      </c>
      <c r="G17">
        <f t="shared" si="5"/>
        <v>251.60000000000002</v>
      </c>
      <c r="H17" s="154"/>
      <c r="I17">
        <f>BRPL_EOD!AK17+BRPL_EOD!AL17</f>
        <v>98.69</v>
      </c>
      <c r="J17">
        <f>BYPL_EOD!AK17+BYPL_EOD!AL17</f>
        <v>49.46</v>
      </c>
      <c r="K17">
        <f>MES_EOD!AK17+MES_EOD!AL17</f>
        <v>5.77</v>
      </c>
      <c r="L17">
        <f>NDMC_EOD!AK17+NDMC_EOD!AL17</f>
        <v>28.73</v>
      </c>
      <c r="M17">
        <f>TPDDL_EOD!AK17+TPDDL_EOD!AL17</f>
        <v>68.95</v>
      </c>
      <c r="N17">
        <f t="shared" si="0"/>
        <v>251.60000000000002</v>
      </c>
      <c r="O17" s="154">
        <f t="shared" si="1"/>
        <v>0</v>
      </c>
      <c r="P17">
        <v>98.69</v>
      </c>
      <c r="Q17">
        <v>49.46</v>
      </c>
      <c r="R17">
        <v>5.77</v>
      </c>
      <c r="S17">
        <v>28.73</v>
      </c>
      <c r="T17">
        <v>68.95</v>
      </c>
      <c r="U17" s="156">
        <f t="shared" si="2"/>
        <v>251.60000000000002</v>
      </c>
      <c r="V17" s="154">
        <f t="shared" si="3"/>
        <v>0</v>
      </c>
      <c r="Y17">
        <f>BAWANA!AW17+BAWANA!AX17</f>
        <v>31.7</v>
      </c>
      <c r="Z17">
        <f>BAWANA!BD17+BAWANA!BE17</f>
        <v>31.7</v>
      </c>
      <c r="AA17">
        <f>BAWANA!X17+BAWANA!Y17</f>
        <v>31.7</v>
      </c>
      <c r="AB17">
        <f>BAWANA!AE17+BAWANA!AF17</f>
        <v>31.7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251.60000000000002</v>
      </c>
      <c r="E18">
        <f>BAWANA!AM18</f>
        <v>0</v>
      </c>
      <c r="F18">
        <f t="shared" si="4"/>
        <v>256</v>
      </c>
      <c r="G18">
        <f t="shared" si="5"/>
        <v>251.60000000000002</v>
      </c>
      <c r="H18" s="154"/>
      <c r="I18">
        <f>BRPL_EOD!AK18+BRPL_EOD!AL18</f>
        <v>98.69</v>
      </c>
      <c r="J18">
        <f>BYPL_EOD!AK18+BYPL_EOD!AL18</f>
        <v>49.46</v>
      </c>
      <c r="K18">
        <f>MES_EOD!AK18+MES_EOD!AL18</f>
        <v>5.77</v>
      </c>
      <c r="L18">
        <f>NDMC_EOD!AK18+NDMC_EOD!AL18</f>
        <v>28.73</v>
      </c>
      <c r="M18">
        <f>TPDDL_EOD!AK18+TPDDL_EOD!AL18</f>
        <v>68.95</v>
      </c>
      <c r="N18">
        <f t="shared" si="0"/>
        <v>251.60000000000002</v>
      </c>
      <c r="O18" s="154">
        <f t="shared" si="1"/>
        <v>0</v>
      </c>
      <c r="P18">
        <v>98.69</v>
      </c>
      <c r="Q18">
        <v>49.46</v>
      </c>
      <c r="R18">
        <v>5.77</v>
      </c>
      <c r="S18">
        <v>28.73</v>
      </c>
      <c r="T18">
        <v>68.95</v>
      </c>
      <c r="U18" s="156">
        <f t="shared" si="2"/>
        <v>251.60000000000002</v>
      </c>
      <c r="V18" s="154">
        <f t="shared" si="3"/>
        <v>0</v>
      </c>
      <c r="Y18">
        <f>BAWANA!AW18+BAWANA!AX18</f>
        <v>31.7</v>
      </c>
      <c r="Z18">
        <f>BAWANA!BD18+BAWANA!BE18</f>
        <v>31.7</v>
      </c>
      <c r="AA18">
        <f>BAWANA!X18+BAWANA!Y18</f>
        <v>31.7</v>
      </c>
      <c r="AB18">
        <f>BAWANA!AE18+BAWANA!AF18</f>
        <v>31.7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251.60000000000002</v>
      </c>
      <c r="E19">
        <f>BAWANA!AM19</f>
        <v>0</v>
      </c>
      <c r="F19">
        <f t="shared" si="4"/>
        <v>256</v>
      </c>
      <c r="G19">
        <f t="shared" si="5"/>
        <v>251.60000000000002</v>
      </c>
      <c r="H19" s="154"/>
      <c r="I19">
        <f>BRPL_EOD!AK19+BRPL_EOD!AL19</f>
        <v>98.69</v>
      </c>
      <c r="J19">
        <f>BYPL_EOD!AK19+BYPL_EOD!AL19</f>
        <v>49.46</v>
      </c>
      <c r="K19">
        <f>MES_EOD!AK19+MES_EOD!AL19</f>
        <v>5.77</v>
      </c>
      <c r="L19">
        <f>NDMC_EOD!AK19+NDMC_EOD!AL19</f>
        <v>28.73</v>
      </c>
      <c r="M19">
        <f>TPDDL_EOD!AK19+TPDDL_EOD!AL19</f>
        <v>68.95</v>
      </c>
      <c r="N19">
        <f t="shared" si="0"/>
        <v>251.60000000000002</v>
      </c>
      <c r="O19" s="154">
        <f t="shared" si="1"/>
        <v>0</v>
      </c>
      <c r="P19">
        <v>98.69</v>
      </c>
      <c r="Q19">
        <v>49.46</v>
      </c>
      <c r="R19">
        <v>5.77</v>
      </c>
      <c r="S19">
        <v>28.73</v>
      </c>
      <c r="T19">
        <v>68.95</v>
      </c>
      <c r="U19" s="156">
        <f t="shared" si="2"/>
        <v>251.60000000000002</v>
      </c>
      <c r="V19" s="154">
        <f t="shared" si="3"/>
        <v>0</v>
      </c>
      <c r="Y19">
        <f>BAWANA!AW19+BAWANA!AX19</f>
        <v>31.7</v>
      </c>
      <c r="Z19">
        <f>BAWANA!BD19+BAWANA!BE19</f>
        <v>31.7</v>
      </c>
      <c r="AA19">
        <f>BAWANA!X19+BAWANA!Y19</f>
        <v>31.7</v>
      </c>
      <c r="AB19">
        <f>BAWANA!AE19+BAWANA!AF19</f>
        <v>31.7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251.60000000000002</v>
      </c>
      <c r="E20">
        <f>BAWANA!AM20</f>
        <v>0</v>
      </c>
      <c r="F20">
        <f t="shared" si="4"/>
        <v>256</v>
      </c>
      <c r="G20">
        <f t="shared" si="5"/>
        <v>251.60000000000002</v>
      </c>
      <c r="H20" s="154"/>
      <c r="I20">
        <f>BRPL_EOD!AK20+BRPL_EOD!AL20</f>
        <v>98.69</v>
      </c>
      <c r="J20">
        <f>BYPL_EOD!AK20+BYPL_EOD!AL20</f>
        <v>49.46</v>
      </c>
      <c r="K20">
        <f>MES_EOD!AK20+MES_EOD!AL20</f>
        <v>5.77</v>
      </c>
      <c r="L20">
        <f>NDMC_EOD!AK20+NDMC_EOD!AL20</f>
        <v>28.73</v>
      </c>
      <c r="M20">
        <f>TPDDL_EOD!AK20+TPDDL_EOD!AL20</f>
        <v>68.95</v>
      </c>
      <c r="N20">
        <f t="shared" si="0"/>
        <v>251.60000000000002</v>
      </c>
      <c r="O20" s="154">
        <f t="shared" si="1"/>
        <v>0</v>
      </c>
      <c r="P20">
        <v>98.69</v>
      </c>
      <c r="Q20">
        <v>49.46</v>
      </c>
      <c r="R20">
        <v>5.77</v>
      </c>
      <c r="S20">
        <v>28.73</v>
      </c>
      <c r="T20">
        <v>68.95</v>
      </c>
      <c r="U20" s="156">
        <f t="shared" si="2"/>
        <v>251.60000000000002</v>
      </c>
      <c r="V20" s="154">
        <f t="shared" si="3"/>
        <v>0</v>
      </c>
      <c r="Y20">
        <f>BAWANA!AW20+BAWANA!AX20</f>
        <v>31.7</v>
      </c>
      <c r="Z20">
        <f>BAWANA!BD20+BAWANA!BE20</f>
        <v>31.7</v>
      </c>
      <c r="AA20">
        <f>BAWANA!X20+BAWANA!Y20</f>
        <v>31.7</v>
      </c>
      <c r="AB20">
        <f>BAWANA!AE20+BAWANA!AF20</f>
        <v>31.7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98.06</v>
      </c>
      <c r="J21">
        <f>BYPL_EOD!AK21+BYPL_EOD!AL21</f>
        <v>49.14</v>
      </c>
      <c r="K21">
        <f>MES_EOD!AK21+MES_EOD!AL21</f>
        <v>5.73</v>
      </c>
      <c r="L21">
        <f>NDMC_EOD!AK21+NDMC_EOD!AL21</f>
        <v>28.55</v>
      </c>
      <c r="M21">
        <f>TPDDL_EOD!AK21+TPDDL_EOD!AL21</f>
        <v>68.510000000000005</v>
      </c>
      <c r="N21">
        <f t="shared" si="0"/>
        <v>249.99</v>
      </c>
      <c r="O21" s="154">
        <f t="shared" si="1"/>
        <v>2.0099999999999909</v>
      </c>
      <c r="P21">
        <v>98.848433937357498</v>
      </c>
      <c r="Q21">
        <v>49.535101404056164</v>
      </c>
      <c r="R21">
        <v>5.7760710428417141</v>
      </c>
      <c r="S21">
        <v>28.779551182047282</v>
      </c>
      <c r="T21">
        <v>69.060842433697346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98.06</v>
      </c>
      <c r="J22">
        <f>BYPL_EOD!AK22+BYPL_EOD!AL22</f>
        <v>49.14</v>
      </c>
      <c r="K22">
        <f>MES_EOD!AK22+MES_EOD!AL22</f>
        <v>5.73</v>
      </c>
      <c r="L22">
        <f>NDMC_EOD!AK22+NDMC_EOD!AL22</f>
        <v>28.55</v>
      </c>
      <c r="M22">
        <f>TPDDL_EOD!AK22+TPDDL_EOD!AL22</f>
        <v>68.510000000000005</v>
      </c>
      <c r="N22">
        <f t="shared" si="0"/>
        <v>249.99</v>
      </c>
      <c r="O22" s="154">
        <f t="shared" si="1"/>
        <v>2.0099999999999909</v>
      </c>
      <c r="P22">
        <v>98.848433937357498</v>
      </c>
      <c r="Q22">
        <v>49.535101404056164</v>
      </c>
      <c r="R22">
        <v>5.7760710428417141</v>
      </c>
      <c r="S22">
        <v>28.779551182047282</v>
      </c>
      <c r="T22">
        <v>69.060842433697346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5.73</v>
      </c>
      <c r="L23">
        <f>NDMC_EOD!AK23+NDMC_EOD!AL23</f>
        <v>28.55</v>
      </c>
      <c r="M23">
        <f>TPDDL_EOD!AK23+TPDDL_EOD!AL23</f>
        <v>68.510000000000005</v>
      </c>
      <c r="N23">
        <f t="shared" si="0"/>
        <v>249.99</v>
      </c>
      <c r="O23" s="154">
        <f t="shared" si="1"/>
        <v>2.0099999999999909</v>
      </c>
      <c r="P23">
        <v>98.848433937357498</v>
      </c>
      <c r="Q23">
        <v>49.535101404056164</v>
      </c>
      <c r="R23">
        <v>5.7760710428417141</v>
      </c>
      <c r="S23">
        <v>28.779551182047282</v>
      </c>
      <c r="T23">
        <v>69.060842433697346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5.73</v>
      </c>
      <c r="L24">
        <f>NDMC_EOD!AK24+NDMC_EOD!AL24</f>
        <v>28.55</v>
      </c>
      <c r="M24">
        <f>TPDDL_EOD!AK24+TPDDL_EOD!AL24</f>
        <v>68.510000000000005</v>
      </c>
      <c r="N24">
        <f t="shared" si="0"/>
        <v>249.99</v>
      </c>
      <c r="O24" s="154">
        <f t="shared" si="1"/>
        <v>2.0099999999999909</v>
      </c>
      <c r="P24">
        <v>98.848433937357498</v>
      </c>
      <c r="Q24">
        <v>49.535101404056164</v>
      </c>
      <c r="R24">
        <v>5.7760710428417141</v>
      </c>
      <c r="S24">
        <v>28.779551182047282</v>
      </c>
      <c r="T24">
        <v>69.060842433697346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5.73</v>
      </c>
      <c r="L25">
        <f>NDMC_EOD!AK25+NDMC_EOD!AL25</f>
        <v>28.55</v>
      </c>
      <c r="M25">
        <f>TPDDL_EOD!AK25+TPDDL_EOD!AL25</f>
        <v>68.510000000000005</v>
      </c>
      <c r="N25">
        <f t="shared" si="0"/>
        <v>249.99</v>
      </c>
      <c r="O25" s="154">
        <f t="shared" si="1"/>
        <v>2.0099999999999909</v>
      </c>
      <c r="P25">
        <v>98.848433937357498</v>
      </c>
      <c r="Q25">
        <v>49.535101404056164</v>
      </c>
      <c r="R25">
        <v>5.7760710428417141</v>
      </c>
      <c r="S25">
        <v>28.779551182047282</v>
      </c>
      <c r="T25">
        <v>69.060842433697346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5.73</v>
      </c>
      <c r="L26">
        <f>NDMC_EOD!AK26+NDMC_EOD!AL26</f>
        <v>28.55</v>
      </c>
      <c r="M26">
        <f>TPDDL_EOD!AK26+TPDDL_EOD!AL26</f>
        <v>68.510000000000005</v>
      </c>
      <c r="N26">
        <f t="shared" si="0"/>
        <v>249.99</v>
      </c>
      <c r="O26" s="154">
        <f t="shared" si="1"/>
        <v>2.0099999999999909</v>
      </c>
      <c r="P26">
        <v>98.848433937357498</v>
      </c>
      <c r="Q26">
        <v>49.535101404056164</v>
      </c>
      <c r="R26">
        <v>5.7760710428417141</v>
      </c>
      <c r="S26">
        <v>28.779551182047282</v>
      </c>
      <c r="T26">
        <v>69.060842433697346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5.73</v>
      </c>
      <c r="L27">
        <f>NDMC_EOD!AK27+NDMC_EOD!AL27</f>
        <v>28.55</v>
      </c>
      <c r="M27">
        <f>TPDDL_EOD!AK27+TPDDL_EOD!AL27</f>
        <v>68.510000000000005</v>
      </c>
      <c r="N27">
        <f t="shared" si="0"/>
        <v>249.99</v>
      </c>
      <c r="O27" s="154">
        <f t="shared" si="1"/>
        <v>2.0099999999999909</v>
      </c>
      <c r="P27">
        <v>98.848433937357498</v>
      </c>
      <c r="Q27">
        <v>49.535101404056164</v>
      </c>
      <c r="R27">
        <v>5.7760710428417141</v>
      </c>
      <c r="S27">
        <v>28.779551182047282</v>
      </c>
      <c r="T27">
        <v>69.060842433697346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250</v>
      </c>
      <c r="E28">
        <f>BAWANA!AM28</f>
        <v>0</v>
      </c>
      <c r="F28">
        <f t="shared" si="4"/>
        <v>256</v>
      </c>
      <c r="G28">
        <f t="shared" si="5"/>
        <v>250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5.73</v>
      </c>
      <c r="L28">
        <f>NDMC_EOD!AK28+NDMC_EOD!AL28</f>
        <v>28.55</v>
      </c>
      <c r="M28">
        <f>TPDDL_EOD!AK28+TPDDL_EOD!AL28</f>
        <v>68.510000000000005</v>
      </c>
      <c r="N28">
        <f t="shared" si="0"/>
        <v>249.99</v>
      </c>
      <c r="O28" s="154">
        <f t="shared" si="1"/>
        <v>9.9999999999909051E-3</v>
      </c>
      <c r="P28">
        <v>98.06392255690227</v>
      </c>
      <c r="Q28">
        <v>49.141965678627145</v>
      </c>
      <c r="R28">
        <v>5.7302292091683666</v>
      </c>
      <c r="S28">
        <v>28.551142045681829</v>
      </c>
      <c r="T28">
        <v>68.512740509620386</v>
      </c>
      <c r="U28" s="156">
        <f t="shared" si="2"/>
        <v>249.99999999999997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250</v>
      </c>
      <c r="E29">
        <f>BAWANA!AM29</f>
        <v>0</v>
      </c>
      <c r="F29">
        <f t="shared" si="4"/>
        <v>256</v>
      </c>
      <c r="G29">
        <f t="shared" si="5"/>
        <v>250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5.73</v>
      </c>
      <c r="L29">
        <f>NDMC_EOD!AK29+NDMC_EOD!AL29</f>
        <v>28.55</v>
      </c>
      <c r="M29">
        <f>TPDDL_EOD!AK29+TPDDL_EOD!AL29</f>
        <v>68.510000000000005</v>
      </c>
      <c r="N29">
        <f t="shared" si="0"/>
        <v>249.99</v>
      </c>
      <c r="O29" s="154">
        <f t="shared" si="1"/>
        <v>9.9999999999909051E-3</v>
      </c>
      <c r="P29">
        <v>98.06392255690227</v>
      </c>
      <c r="Q29">
        <v>49.141965678627145</v>
      </c>
      <c r="R29">
        <v>5.7302292091683666</v>
      </c>
      <c r="S29">
        <v>28.551142045681829</v>
      </c>
      <c r="T29">
        <v>68.512740509620386</v>
      </c>
      <c r="U29" s="156">
        <f t="shared" si="2"/>
        <v>249.99999999999997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250</v>
      </c>
      <c r="E30">
        <f>BAWANA!AM30</f>
        <v>0</v>
      </c>
      <c r="F30">
        <f t="shared" si="4"/>
        <v>256</v>
      </c>
      <c r="G30">
        <f t="shared" si="5"/>
        <v>250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5.73</v>
      </c>
      <c r="L30">
        <f>NDMC_EOD!AK30+NDMC_EOD!AL30</f>
        <v>28.55</v>
      </c>
      <c r="M30">
        <f>TPDDL_EOD!AK30+TPDDL_EOD!AL30</f>
        <v>68.510000000000005</v>
      </c>
      <c r="N30">
        <f t="shared" si="0"/>
        <v>249.99</v>
      </c>
      <c r="O30" s="154">
        <f t="shared" si="1"/>
        <v>9.9999999999909051E-3</v>
      </c>
      <c r="P30">
        <v>98.06392255690227</v>
      </c>
      <c r="Q30">
        <v>49.141965678627145</v>
      </c>
      <c r="R30">
        <v>5.7302292091683666</v>
      </c>
      <c r="S30">
        <v>28.551142045681829</v>
      </c>
      <c r="T30">
        <v>68.512740509620386</v>
      </c>
      <c r="U30" s="156">
        <f t="shared" si="2"/>
        <v>249.99999999999997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250</v>
      </c>
      <c r="E31">
        <f>BAWANA!AM31</f>
        <v>0</v>
      </c>
      <c r="F31">
        <f t="shared" si="4"/>
        <v>256</v>
      </c>
      <c r="G31">
        <f t="shared" si="5"/>
        <v>250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5.73</v>
      </c>
      <c r="L31">
        <f>NDMC_EOD!AK31+NDMC_EOD!AL31</f>
        <v>28.55</v>
      </c>
      <c r="M31">
        <f>TPDDL_EOD!AK31+TPDDL_EOD!AL31</f>
        <v>68.510000000000005</v>
      </c>
      <c r="N31">
        <f t="shared" si="0"/>
        <v>249.99</v>
      </c>
      <c r="O31" s="154">
        <f t="shared" si="1"/>
        <v>9.9999999999909051E-3</v>
      </c>
      <c r="P31">
        <v>98.06392255690227</v>
      </c>
      <c r="Q31">
        <v>49.141965678627145</v>
      </c>
      <c r="R31">
        <v>5.7302292091683666</v>
      </c>
      <c r="S31">
        <v>28.551142045681829</v>
      </c>
      <c r="T31">
        <v>68.512740509620386</v>
      </c>
      <c r="U31" s="156">
        <f t="shared" si="2"/>
        <v>249.99999999999997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250</v>
      </c>
      <c r="E32">
        <f>BAWANA!AM32</f>
        <v>0</v>
      </c>
      <c r="F32">
        <f t="shared" si="4"/>
        <v>256</v>
      </c>
      <c r="G32">
        <f t="shared" si="5"/>
        <v>250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5.73</v>
      </c>
      <c r="L32">
        <f>NDMC_EOD!AK32+NDMC_EOD!AL32</f>
        <v>28.55</v>
      </c>
      <c r="M32">
        <f>TPDDL_EOD!AK32+TPDDL_EOD!AL32</f>
        <v>68.510000000000005</v>
      </c>
      <c r="N32">
        <f t="shared" si="0"/>
        <v>249.99</v>
      </c>
      <c r="O32" s="154">
        <f t="shared" si="1"/>
        <v>9.9999999999909051E-3</v>
      </c>
      <c r="P32">
        <v>98.06392255690227</v>
      </c>
      <c r="Q32">
        <v>49.141965678627145</v>
      </c>
      <c r="R32">
        <v>5.7302292091683666</v>
      </c>
      <c r="S32">
        <v>28.551142045681829</v>
      </c>
      <c r="T32">
        <v>68.512740509620386</v>
      </c>
      <c r="U32" s="156">
        <f t="shared" si="2"/>
        <v>249.99999999999997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250</v>
      </c>
      <c r="E33">
        <f>BAWANA!AM33</f>
        <v>0</v>
      </c>
      <c r="F33">
        <f t="shared" si="4"/>
        <v>256</v>
      </c>
      <c r="G33">
        <f t="shared" si="5"/>
        <v>250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5.73</v>
      </c>
      <c r="L33">
        <f>NDMC_EOD!AK33+NDMC_EOD!AL33</f>
        <v>28.55</v>
      </c>
      <c r="M33">
        <f>TPDDL_EOD!AK33+TPDDL_EOD!AL33</f>
        <v>68.510000000000005</v>
      </c>
      <c r="N33">
        <f t="shared" si="0"/>
        <v>249.99</v>
      </c>
      <c r="O33" s="154">
        <f t="shared" si="1"/>
        <v>9.9999999999909051E-3</v>
      </c>
      <c r="P33">
        <v>98.06392255690227</v>
      </c>
      <c r="Q33">
        <v>49.141965678627145</v>
      </c>
      <c r="R33">
        <v>5.7302292091683666</v>
      </c>
      <c r="S33">
        <v>28.551142045681829</v>
      </c>
      <c r="T33">
        <v>68.512740509620386</v>
      </c>
      <c r="U33" s="156">
        <f t="shared" si="2"/>
        <v>249.99999999999997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250</v>
      </c>
      <c r="E34">
        <f>BAWANA!AM34</f>
        <v>0</v>
      </c>
      <c r="F34">
        <f t="shared" si="4"/>
        <v>256</v>
      </c>
      <c r="G34">
        <f t="shared" si="5"/>
        <v>250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5.73</v>
      </c>
      <c r="L34">
        <f>NDMC_EOD!AK34+NDMC_EOD!AL34</f>
        <v>28.55</v>
      </c>
      <c r="M34">
        <f>TPDDL_EOD!AK34+TPDDL_EOD!AL34</f>
        <v>68.510000000000005</v>
      </c>
      <c r="N34">
        <f t="shared" si="0"/>
        <v>249.99</v>
      </c>
      <c r="O34" s="154">
        <f t="shared" si="1"/>
        <v>9.9999999999909051E-3</v>
      </c>
      <c r="P34">
        <v>98.06392255690227</v>
      </c>
      <c r="Q34">
        <v>49.141965678627145</v>
      </c>
      <c r="R34">
        <v>5.7302292091683666</v>
      </c>
      <c r="S34">
        <v>28.551142045681829</v>
      </c>
      <c r="T34">
        <v>68.512740509620386</v>
      </c>
      <c r="U34" s="156">
        <f t="shared" si="2"/>
        <v>249.99999999999997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247.60000000000002</v>
      </c>
      <c r="E35">
        <f>BAWANA!AM35</f>
        <v>0</v>
      </c>
      <c r="F35">
        <f t="shared" si="4"/>
        <v>256</v>
      </c>
      <c r="G35">
        <f t="shared" si="5"/>
        <v>247.60000000000002</v>
      </c>
      <c r="H35" s="154"/>
      <c r="I35">
        <f>BRPL_EOD!AK35+BRPL_EOD!AL35</f>
        <v>97.12</v>
      </c>
      <c r="J35">
        <f>BYPL_EOD!AK35+BYPL_EOD!AL35</f>
        <v>48.67</v>
      </c>
      <c r="K35">
        <f>MES_EOD!AK35+MES_EOD!AL35</f>
        <v>5.68</v>
      </c>
      <c r="L35">
        <f>NDMC_EOD!AK35+NDMC_EOD!AL35</f>
        <v>28.27</v>
      </c>
      <c r="M35">
        <f>TPDDL_EOD!AK35+TPDDL_EOD!AL35</f>
        <v>67.86</v>
      </c>
      <c r="N35">
        <f t="shared" si="0"/>
        <v>247.60000000000002</v>
      </c>
      <c r="O35" s="154">
        <f t="shared" si="1"/>
        <v>0</v>
      </c>
      <c r="P35">
        <v>97.12</v>
      </c>
      <c r="Q35">
        <v>48.67</v>
      </c>
      <c r="R35">
        <v>5.68</v>
      </c>
      <c r="S35">
        <v>28.27</v>
      </c>
      <c r="T35">
        <v>67.86</v>
      </c>
      <c r="U35" s="156">
        <f t="shared" si="2"/>
        <v>247.60000000000002</v>
      </c>
      <c r="V35" s="154">
        <f t="shared" si="3"/>
        <v>0</v>
      </c>
      <c r="Y35">
        <f>BAWANA!AW35+BAWANA!AX35</f>
        <v>31.2</v>
      </c>
      <c r="Z35">
        <f>BAWANA!BD35+BAWANA!BE35</f>
        <v>31.2</v>
      </c>
      <c r="AA35">
        <f>BAWANA!X35+BAWANA!Y35</f>
        <v>31.2</v>
      </c>
      <c r="AB35">
        <f>BAWANA!AE35+BAWANA!AF35</f>
        <v>31.2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247.60000000000002</v>
      </c>
      <c r="E36">
        <f>BAWANA!AM36</f>
        <v>0</v>
      </c>
      <c r="F36">
        <f t="shared" si="4"/>
        <v>256</v>
      </c>
      <c r="G36">
        <f t="shared" si="5"/>
        <v>247.60000000000002</v>
      </c>
      <c r="H36" s="154"/>
      <c r="I36">
        <f>BRPL_EOD!AK36+BRPL_EOD!AL36</f>
        <v>97.12</v>
      </c>
      <c r="J36">
        <f>BYPL_EOD!AK36+BYPL_EOD!AL36</f>
        <v>48.67</v>
      </c>
      <c r="K36">
        <f>MES_EOD!AK36+MES_EOD!AL36</f>
        <v>5.68</v>
      </c>
      <c r="L36">
        <f>NDMC_EOD!AK36+NDMC_EOD!AL36</f>
        <v>28.27</v>
      </c>
      <c r="M36">
        <f>TPDDL_EOD!AK36+TPDDL_EOD!AL36</f>
        <v>67.86</v>
      </c>
      <c r="N36">
        <f t="shared" si="0"/>
        <v>247.60000000000002</v>
      </c>
      <c r="O36" s="154">
        <f t="shared" si="1"/>
        <v>0</v>
      </c>
      <c r="P36">
        <v>97.12</v>
      </c>
      <c r="Q36">
        <v>48.67</v>
      </c>
      <c r="R36">
        <v>5.68</v>
      </c>
      <c r="S36">
        <v>28.27</v>
      </c>
      <c r="T36">
        <v>67.86</v>
      </c>
      <c r="U36" s="156">
        <f t="shared" si="2"/>
        <v>247.60000000000002</v>
      </c>
      <c r="V36" s="154">
        <f t="shared" si="3"/>
        <v>0</v>
      </c>
      <c r="Y36">
        <f>BAWANA!AW36+BAWANA!AX36</f>
        <v>31.2</v>
      </c>
      <c r="Z36">
        <f>BAWANA!BD36+BAWANA!BE36</f>
        <v>31.2</v>
      </c>
      <c r="AA36">
        <f>BAWANA!X36+BAWANA!Y36</f>
        <v>31.2</v>
      </c>
      <c r="AB36">
        <f>BAWANA!AE36+BAWANA!AF36</f>
        <v>31.2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247.60000000000002</v>
      </c>
      <c r="E37">
        <f>BAWANA!AM37</f>
        <v>0</v>
      </c>
      <c r="F37">
        <f t="shared" si="4"/>
        <v>256</v>
      </c>
      <c r="G37">
        <f t="shared" si="5"/>
        <v>247.60000000000002</v>
      </c>
      <c r="H37" s="154"/>
      <c r="I37">
        <f>BRPL_EOD!AK37+BRPL_EOD!AL37</f>
        <v>97.12</v>
      </c>
      <c r="J37">
        <f>BYPL_EOD!AK37+BYPL_EOD!AL37</f>
        <v>48.67</v>
      </c>
      <c r="K37">
        <f>MES_EOD!AK37+MES_EOD!AL37</f>
        <v>5.68</v>
      </c>
      <c r="L37">
        <f>NDMC_EOD!AK37+NDMC_EOD!AL37</f>
        <v>28.27</v>
      </c>
      <c r="M37">
        <f>TPDDL_EOD!AK37+TPDDL_EOD!AL37</f>
        <v>67.86</v>
      </c>
      <c r="N37">
        <f t="shared" si="0"/>
        <v>247.60000000000002</v>
      </c>
      <c r="O37" s="154">
        <f t="shared" si="1"/>
        <v>0</v>
      </c>
      <c r="P37">
        <v>97.12</v>
      </c>
      <c r="Q37">
        <v>48.67</v>
      </c>
      <c r="R37">
        <v>5.68</v>
      </c>
      <c r="S37">
        <v>28.27</v>
      </c>
      <c r="T37">
        <v>67.86</v>
      </c>
      <c r="U37" s="156">
        <f t="shared" si="2"/>
        <v>247.60000000000002</v>
      </c>
      <c r="V37" s="154">
        <f t="shared" si="3"/>
        <v>0</v>
      </c>
      <c r="Y37">
        <f>BAWANA!AW37+BAWANA!AX37</f>
        <v>31.2</v>
      </c>
      <c r="Z37">
        <f>BAWANA!BD37+BAWANA!BE37</f>
        <v>31.2</v>
      </c>
      <c r="AA37">
        <f>BAWANA!X37+BAWANA!Y37</f>
        <v>31.2</v>
      </c>
      <c r="AB37">
        <f>BAWANA!AE37+BAWANA!AF37</f>
        <v>31.2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247.60000000000002</v>
      </c>
      <c r="E38">
        <f>BAWANA!AM38</f>
        <v>0</v>
      </c>
      <c r="F38">
        <f t="shared" si="4"/>
        <v>256</v>
      </c>
      <c r="G38">
        <f t="shared" si="5"/>
        <v>247.60000000000002</v>
      </c>
      <c r="H38" s="154"/>
      <c r="I38">
        <f>BRPL_EOD!AK38+BRPL_EOD!AL38</f>
        <v>97.12</v>
      </c>
      <c r="J38">
        <f>BYPL_EOD!AK38+BYPL_EOD!AL38</f>
        <v>48.67</v>
      </c>
      <c r="K38">
        <f>MES_EOD!AK38+MES_EOD!AL38</f>
        <v>5.68</v>
      </c>
      <c r="L38">
        <f>NDMC_EOD!AK38+NDMC_EOD!AL38</f>
        <v>28.27</v>
      </c>
      <c r="M38">
        <f>TPDDL_EOD!AK38+TPDDL_EOD!AL38</f>
        <v>67.86</v>
      </c>
      <c r="N38">
        <f t="shared" si="0"/>
        <v>247.60000000000002</v>
      </c>
      <c r="O38" s="154">
        <f t="shared" si="1"/>
        <v>0</v>
      </c>
      <c r="P38">
        <v>97.12</v>
      </c>
      <c r="Q38">
        <v>48.67</v>
      </c>
      <c r="R38">
        <v>5.68</v>
      </c>
      <c r="S38">
        <v>28.27</v>
      </c>
      <c r="T38">
        <v>67.86</v>
      </c>
      <c r="U38" s="156">
        <f t="shared" si="2"/>
        <v>247.60000000000002</v>
      </c>
      <c r="V38" s="154">
        <f t="shared" si="3"/>
        <v>0</v>
      </c>
      <c r="Y38">
        <f>BAWANA!AW38+BAWANA!AX38</f>
        <v>31.2</v>
      </c>
      <c r="Z38">
        <f>BAWANA!BD38+BAWANA!BE38</f>
        <v>31.2</v>
      </c>
      <c r="AA38">
        <f>BAWANA!X38+BAWANA!Y38</f>
        <v>31.2</v>
      </c>
      <c r="AB38">
        <f>BAWANA!AE38+BAWANA!AF38</f>
        <v>31.2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247.60000000000002</v>
      </c>
      <c r="E39">
        <f>BAWANA!AM39</f>
        <v>0</v>
      </c>
      <c r="F39">
        <f t="shared" si="4"/>
        <v>256</v>
      </c>
      <c r="G39">
        <f t="shared" si="5"/>
        <v>247.60000000000002</v>
      </c>
      <c r="H39" s="154"/>
      <c r="I39">
        <f>BRPL_EOD!AK39+BRPL_EOD!AL39</f>
        <v>97.12</v>
      </c>
      <c r="J39">
        <f>BYPL_EOD!AK39+BYPL_EOD!AL39</f>
        <v>48.67</v>
      </c>
      <c r="K39">
        <f>MES_EOD!AK39+MES_EOD!AL39</f>
        <v>5.68</v>
      </c>
      <c r="L39">
        <f>NDMC_EOD!AK39+NDMC_EOD!AL39</f>
        <v>28.27</v>
      </c>
      <c r="M39">
        <f>TPDDL_EOD!AK39+TPDDL_EOD!AL39</f>
        <v>67.86</v>
      </c>
      <c r="N39">
        <f t="shared" si="0"/>
        <v>247.60000000000002</v>
      </c>
      <c r="O39" s="154">
        <f t="shared" si="1"/>
        <v>0</v>
      </c>
      <c r="P39">
        <v>97.12</v>
      </c>
      <c r="Q39">
        <v>48.67</v>
      </c>
      <c r="R39">
        <v>5.68</v>
      </c>
      <c r="S39">
        <v>28.27</v>
      </c>
      <c r="T39">
        <v>67.86</v>
      </c>
      <c r="U39" s="156">
        <f t="shared" si="2"/>
        <v>247.60000000000002</v>
      </c>
      <c r="V39" s="154">
        <f t="shared" si="3"/>
        <v>0</v>
      </c>
      <c r="Y39">
        <f>BAWANA!AW39+BAWANA!AX39</f>
        <v>31.2</v>
      </c>
      <c r="Z39">
        <f>BAWANA!BD39+BAWANA!BE39</f>
        <v>31.2</v>
      </c>
      <c r="AA39">
        <f>BAWANA!X39+BAWANA!Y39</f>
        <v>31.2</v>
      </c>
      <c r="AB39">
        <f>BAWANA!AE39+BAWANA!AF39</f>
        <v>31.2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247.60000000000002</v>
      </c>
      <c r="E40">
        <f>BAWANA!AM40</f>
        <v>0</v>
      </c>
      <c r="F40">
        <f t="shared" si="4"/>
        <v>256</v>
      </c>
      <c r="G40">
        <f t="shared" si="5"/>
        <v>247.60000000000002</v>
      </c>
      <c r="H40" s="154"/>
      <c r="I40">
        <f>BRPL_EOD!AK40+BRPL_EOD!AL40</f>
        <v>97.12</v>
      </c>
      <c r="J40">
        <f>BYPL_EOD!AK40+BYPL_EOD!AL40</f>
        <v>48.67</v>
      </c>
      <c r="K40">
        <f>MES_EOD!AK40+MES_EOD!AL40</f>
        <v>5.68</v>
      </c>
      <c r="L40">
        <f>NDMC_EOD!AK40+NDMC_EOD!AL40</f>
        <v>28.27</v>
      </c>
      <c r="M40">
        <f>TPDDL_EOD!AK40+TPDDL_EOD!AL40</f>
        <v>67.86</v>
      </c>
      <c r="N40">
        <f t="shared" si="0"/>
        <v>247.60000000000002</v>
      </c>
      <c r="O40" s="154">
        <f t="shared" si="1"/>
        <v>0</v>
      </c>
      <c r="P40">
        <v>97.12</v>
      </c>
      <c r="Q40">
        <v>48.67</v>
      </c>
      <c r="R40">
        <v>5.68</v>
      </c>
      <c r="S40">
        <v>28.27</v>
      </c>
      <c r="T40">
        <v>67.86</v>
      </c>
      <c r="U40" s="156">
        <f t="shared" si="2"/>
        <v>247.60000000000002</v>
      </c>
      <c r="V40" s="154">
        <f t="shared" si="3"/>
        <v>0</v>
      </c>
      <c r="Y40">
        <f>BAWANA!AW40+BAWANA!AX40</f>
        <v>31.2</v>
      </c>
      <c r="Z40">
        <f>BAWANA!BD40+BAWANA!BE40</f>
        <v>31.2</v>
      </c>
      <c r="AA40">
        <f>BAWANA!X40+BAWANA!Y40</f>
        <v>31.2</v>
      </c>
      <c r="AB40">
        <f>BAWANA!AE40+BAWANA!AF40</f>
        <v>31.2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247.60000000000002</v>
      </c>
      <c r="E41">
        <f>BAWANA!AM41</f>
        <v>0</v>
      </c>
      <c r="F41">
        <f t="shared" si="4"/>
        <v>256</v>
      </c>
      <c r="G41">
        <f t="shared" si="5"/>
        <v>247.60000000000002</v>
      </c>
      <c r="H41" s="154"/>
      <c r="I41">
        <f>BRPL_EOD!AK41+BRPL_EOD!AL41</f>
        <v>97.12</v>
      </c>
      <c r="J41">
        <f>BYPL_EOD!AK41+BYPL_EOD!AL41</f>
        <v>48.67</v>
      </c>
      <c r="K41">
        <f>MES_EOD!AK41+MES_EOD!AL41</f>
        <v>5.68</v>
      </c>
      <c r="L41">
        <f>NDMC_EOD!AK41+NDMC_EOD!AL41</f>
        <v>28.27</v>
      </c>
      <c r="M41">
        <f>TPDDL_EOD!AK41+TPDDL_EOD!AL41</f>
        <v>67.86</v>
      </c>
      <c r="N41">
        <f t="shared" si="0"/>
        <v>247.60000000000002</v>
      </c>
      <c r="O41" s="154">
        <f t="shared" si="1"/>
        <v>0</v>
      </c>
      <c r="P41">
        <v>97.12</v>
      </c>
      <c r="Q41">
        <v>48.67</v>
      </c>
      <c r="R41">
        <v>5.68</v>
      </c>
      <c r="S41">
        <v>28.27</v>
      </c>
      <c r="T41">
        <v>67.86</v>
      </c>
      <c r="U41" s="156">
        <f t="shared" si="2"/>
        <v>247.60000000000002</v>
      </c>
      <c r="V41" s="154">
        <f t="shared" si="3"/>
        <v>0</v>
      </c>
      <c r="Y41">
        <f>BAWANA!AW41+BAWANA!AX41</f>
        <v>31.2</v>
      </c>
      <c r="Z41">
        <f>BAWANA!BD41+BAWANA!BE41</f>
        <v>31.2</v>
      </c>
      <c r="AA41">
        <f>BAWANA!X41+BAWANA!Y41</f>
        <v>31.2</v>
      </c>
      <c r="AB41">
        <f>BAWANA!AE41+BAWANA!AF41</f>
        <v>31.2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247.60000000000002</v>
      </c>
      <c r="E42">
        <f>BAWANA!AM42</f>
        <v>0</v>
      </c>
      <c r="F42">
        <f t="shared" si="4"/>
        <v>256</v>
      </c>
      <c r="G42">
        <f t="shared" si="5"/>
        <v>247.60000000000002</v>
      </c>
      <c r="H42" s="154"/>
      <c r="I42">
        <f>BRPL_EOD!AK42+BRPL_EOD!AL42</f>
        <v>97.12</v>
      </c>
      <c r="J42">
        <f>BYPL_EOD!AK42+BYPL_EOD!AL42</f>
        <v>48.67</v>
      </c>
      <c r="K42">
        <f>MES_EOD!AK42+MES_EOD!AL42</f>
        <v>5.68</v>
      </c>
      <c r="L42">
        <f>NDMC_EOD!AK42+NDMC_EOD!AL42</f>
        <v>28.27</v>
      </c>
      <c r="M42">
        <f>TPDDL_EOD!AK42+TPDDL_EOD!AL42</f>
        <v>67.86</v>
      </c>
      <c r="N42">
        <f t="shared" si="0"/>
        <v>247.60000000000002</v>
      </c>
      <c r="O42" s="154">
        <f t="shared" si="1"/>
        <v>0</v>
      </c>
      <c r="P42">
        <v>97.12</v>
      </c>
      <c r="Q42">
        <v>48.67</v>
      </c>
      <c r="R42">
        <v>5.68</v>
      </c>
      <c r="S42">
        <v>28.27</v>
      </c>
      <c r="T42">
        <v>67.86</v>
      </c>
      <c r="U42" s="156">
        <f t="shared" si="2"/>
        <v>247.60000000000002</v>
      </c>
      <c r="V42" s="154">
        <f t="shared" si="3"/>
        <v>0</v>
      </c>
      <c r="Y42">
        <f>BAWANA!AW42+BAWANA!AX42</f>
        <v>31.2</v>
      </c>
      <c r="Z42">
        <f>BAWANA!BD42+BAWANA!BE42</f>
        <v>31.2</v>
      </c>
      <c r="AA42">
        <f>BAWANA!X42+BAWANA!Y42</f>
        <v>31.2</v>
      </c>
      <c r="AB42">
        <f>BAWANA!AE42+BAWANA!AF42</f>
        <v>31.2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247.60000000000002</v>
      </c>
      <c r="E43">
        <f>BAWANA!AM43</f>
        <v>0</v>
      </c>
      <c r="F43">
        <f t="shared" si="4"/>
        <v>256</v>
      </c>
      <c r="G43">
        <f t="shared" si="5"/>
        <v>247.60000000000002</v>
      </c>
      <c r="H43" s="154"/>
      <c r="I43">
        <f>BRPL_EOD!AK43+BRPL_EOD!AL43</f>
        <v>97.12</v>
      </c>
      <c r="J43">
        <f>BYPL_EOD!AK43+BYPL_EOD!AL43</f>
        <v>48.67</v>
      </c>
      <c r="K43">
        <f>MES_EOD!AK43+MES_EOD!AL43</f>
        <v>5.68</v>
      </c>
      <c r="L43">
        <f>NDMC_EOD!AK43+NDMC_EOD!AL43</f>
        <v>28.27</v>
      </c>
      <c r="M43">
        <f>TPDDL_EOD!AK43+TPDDL_EOD!AL43</f>
        <v>67.86</v>
      </c>
      <c r="N43">
        <f t="shared" si="0"/>
        <v>247.60000000000002</v>
      </c>
      <c r="O43" s="154">
        <f t="shared" si="1"/>
        <v>0</v>
      </c>
      <c r="P43">
        <v>97.12</v>
      </c>
      <c r="Q43">
        <v>48.67</v>
      </c>
      <c r="R43">
        <v>5.68</v>
      </c>
      <c r="S43">
        <v>28.27</v>
      </c>
      <c r="T43">
        <v>67.86</v>
      </c>
      <c r="U43" s="156">
        <f t="shared" si="2"/>
        <v>247.60000000000002</v>
      </c>
      <c r="V43" s="154">
        <f t="shared" si="3"/>
        <v>0</v>
      </c>
      <c r="Y43">
        <f>BAWANA!AW43+BAWANA!AX43</f>
        <v>31.2</v>
      </c>
      <c r="Z43">
        <f>BAWANA!BD43+BAWANA!BE43</f>
        <v>31.2</v>
      </c>
      <c r="AA43">
        <f>BAWANA!X43+BAWANA!Y43</f>
        <v>31.2</v>
      </c>
      <c r="AB43">
        <f>BAWANA!AE43+BAWANA!AF43</f>
        <v>31.2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247.60000000000002</v>
      </c>
      <c r="E44">
        <f>BAWANA!AM44</f>
        <v>0</v>
      </c>
      <c r="F44">
        <f t="shared" si="4"/>
        <v>256</v>
      </c>
      <c r="G44">
        <f t="shared" si="5"/>
        <v>247.60000000000002</v>
      </c>
      <c r="H44" s="154"/>
      <c r="I44">
        <f>BRPL_EOD!AK44+BRPL_EOD!AL44</f>
        <v>97.12</v>
      </c>
      <c r="J44">
        <f>BYPL_EOD!AK44+BYPL_EOD!AL44</f>
        <v>48.67</v>
      </c>
      <c r="K44">
        <f>MES_EOD!AK44+MES_EOD!AL44</f>
        <v>5.68</v>
      </c>
      <c r="L44">
        <f>NDMC_EOD!AK44+NDMC_EOD!AL44</f>
        <v>28.27</v>
      </c>
      <c r="M44">
        <f>TPDDL_EOD!AK44+TPDDL_EOD!AL44</f>
        <v>67.86</v>
      </c>
      <c r="N44">
        <f t="shared" si="0"/>
        <v>247.60000000000002</v>
      </c>
      <c r="O44" s="154">
        <f t="shared" si="1"/>
        <v>0</v>
      </c>
      <c r="P44">
        <v>97.12</v>
      </c>
      <c r="Q44">
        <v>48.67</v>
      </c>
      <c r="R44">
        <v>5.68</v>
      </c>
      <c r="S44">
        <v>28.27</v>
      </c>
      <c r="T44">
        <v>67.86</v>
      </c>
      <c r="U44" s="156">
        <f t="shared" si="2"/>
        <v>247.60000000000002</v>
      </c>
      <c r="V44" s="154">
        <f t="shared" si="3"/>
        <v>0</v>
      </c>
      <c r="Y44">
        <f>BAWANA!AW44+BAWANA!AX44</f>
        <v>31.2</v>
      </c>
      <c r="Z44">
        <f>BAWANA!BD44+BAWANA!BE44</f>
        <v>31.2</v>
      </c>
      <c r="AA44">
        <f>BAWANA!X44+BAWANA!Y44</f>
        <v>31.2</v>
      </c>
      <c r="AB44">
        <f>BAWANA!AE44+BAWANA!AF44</f>
        <v>31.2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247.60000000000002</v>
      </c>
      <c r="E45">
        <f>BAWANA!AM45</f>
        <v>0</v>
      </c>
      <c r="F45">
        <f t="shared" si="4"/>
        <v>256</v>
      </c>
      <c r="G45">
        <f t="shared" si="5"/>
        <v>247.60000000000002</v>
      </c>
      <c r="H45" s="154"/>
      <c r="I45">
        <f>BRPL_EOD!AK45+BRPL_EOD!AL45</f>
        <v>97.12</v>
      </c>
      <c r="J45">
        <f>BYPL_EOD!AK45+BYPL_EOD!AL45</f>
        <v>48.67</v>
      </c>
      <c r="K45">
        <f>MES_EOD!AK45+MES_EOD!AL45</f>
        <v>5.68</v>
      </c>
      <c r="L45">
        <f>NDMC_EOD!AK45+NDMC_EOD!AL45</f>
        <v>28.27</v>
      </c>
      <c r="M45">
        <f>TPDDL_EOD!AK45+TPDDL_EOD!AL45</f>
        <v>67.86</v>
      </c>
      <c r="N45">
        <f t="shared" si="0"/>
        <v>247.60000000000002</v>
      </c>
      <c r="O45" s="154">
        <f t="shared" si="1"/>
        <v>0</v>
      </c>
      <c r="P45">
        <v>97.12</v>
      </c>
      <c r="Q45">
        <v>48.67</v>
      </c>
      <c r="R45">
        <v>5.68</v>
      </c>
      <c r="S45">
        <v>28.27</v>
      </c>
      <c r="T45">
        <v>67.86</v>
      </c>
      <c r="U45" s="156">
        <f t="shared" si="2"/>
        <v>247.60000000000002</v>
      </c>
      <c r="V45" s="154">
        <f t="shared" si="3"/>
        <v>0</v>
      </c>
      <c r="Y45">
        <f>BAWANA!AW45+BAWANA!AX45</f>
        <v>31.2</v>
      </c>
      <c r="Z45">
        <f>BAWANA!BD45+BAWANA!BE45</f>
        <v>31.2</v>
      </c>
      <c r="AA45">
        <f>BAWANA!X45+BAWANA!Y45</f>
        <v>31.2</v>
      </c>
      <c r="AB45">
        <f>BAWANA!AE45+BAWANA!AF45</f>
        <v>31.2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247.60000000000002</v>
      </c>
      <c r="E46">
        <f>BAWANA!AM46</f>
        <v>0</v>
      </c>
      <c r="F46">
        <f t="shared" si="4"/>
        <v>256</v>
      </c>
      <c r="G46">
        <f t="shared" si="5"/>
        <v>247.60000000000002</v>
      </c>
      <c r="H46" s="154"/>
      <c r="I46">
        <f>BRPL_EOD!AK46+BRPL_EOD!AL46</f>
        <v>97.12</v>
      </c>
      <c r="J46">
        <f>BYPL_EOD!AK46+BYPL_EOD!AL46</f>
        <v>48.67</v>
      </c>
      <c r="K46">
        <f>MES_EOD!AK46+MES_EOD!AL46</f>
        <v>5.68</v>
      </c>
      <c r="L46">
        <f>NDMC_EOD!AK46+NDMC_EOD!AL46</f>
        <v>28.27</v>
      </c>
      <c r="M46">
        <f>TPDDL_EOD!AK46+TPDDL_EOD!AL46</f>
        <v>67.86</v>
      </c>
      <c r="N46">
        <f t="shared" si="0"/>
        <v>247.60000000000002</v>
      </c>
      <c r="O46" s="154">
        <f t="shared" si="1"/>
        <v>0</v>
      </c>
      <c r="P46">
        <v>97.12</v>
      </c>
      <c r="Q46">
        <v>48.67</v>
      </c>
      <c r="R46">
        <v>5.68</v>
      </c>
      <c r="S46">
        <v>28.27</v>
      </c>
      <c r="T46">
        <v>67.86</v>
      </c>
      <c r="U46" s="156">
        <f t="shared" si="2"/>
        <v>247.60000000000002</v>
      </c>
      <c r="V46" s="154">
        <f t="shared" si="3"/>
        <v>0</v>
      </c>
      <c r="Y46">
        <f>BAWANA!AW46+BAWANA!AX46</f>
        <v>31.2</v>
      </c>
      <c r="Z46">
        <f>BAWANA!BD46+BAWANA!BE46</f>
        <v>31.2</v>
      </c>
      <c r="AA46">
        <f>BAWANA!X46+BAWANA!Y46</f>
        <v>31.2</v>
      </c>
      <c r="AB46">
        <f>BAWANA!AE46+BAWANA!AF46</f>
        <v>31.2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247.60000000000002</v>
      </c>
      <c r="E47">
        <f>BAWANA!AM47</f>
        <v>0</v>
      </c>
      <c r="F47">
        <f t="shared" si="4"/>
        <v>256</v>
      </c>
      <c r="G47">
        <f t="shared" si="5"/>
        <v>247.60000000000002</v>
      </c>
      <c r="H47" s="154"/>
      <c r="I47">
        <f>BRPL_EOD!AK47+BRPL_EOD!AL47</f>
        <v>97.12</v>
      </c>
      <c r="J47">
        <f>BYPL_EOD!AK47+BYPL_EOD!AL47</f>
        <v>48.67</v>
      </c>
      <c r="K47">
        <f>MES_EOD!AK47+MES_EOD!AL47</f>
        <v>5.68</v>
      </c>
      <c r="L47">
        <f>NDMC_EOD!AK47+NDMC_EOD!AL47</f>
        <v>28.27</v>
      </c>
      <c r="M47">
        <f>TPDDL_EOD!AK47+TPDDL_EOD!AL47</f>
        <v>67.86</v>
      </c>
      <c r="N47">
        <f t="shared" si="0"/>
        <v>247.60000000000002</v>
      </c>
      <c r="O47" s="154">
        <f t="shared" si="1"/>
        <v>0</v>
      </c>
      <c r="P47">
        <v>97.12</v>
      </c>
      <c r="Q47">
        <v>48.67</v>
      </c>
      <c r="R47">
        <v>5.68</v>
      </c>
      <c r="S47">
        <v>28.27</v>
      </c>
      <c r="T47">
        <v>67.86</v>
      </c>
      <c r="U47" s="156">
        <f t="shared" si="2"/>
        <v>247.60000000000002</v>
      </c>
      <c r="V47" s="154">
        <f t="shared" si="3"/>
        <v>0</v>
      </c>
      <c r="Y47">
        <f>BAWANA!AW47+BAWANA!AX47</f>
        <v>31.2</v>
      </c>
      <c r="Z47">
        <f>BAWANA!BD47+BAWANA!BE47</f>
        <v>31.2</v>
      </c>
      <c r="AA47">
        <f>BAWANA!X47+BAWANA!Y47</f>
        <v>31.2</v>
      </c>
      <c r="AB47">
        <f>BAWANA!AE47+BAWANA!AF47</f>
        <v>31.2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247.60000000000002</v>
      </c>
      <c r="E48">
        <f>BAWANA!AM48</f>
        <v>0</v>
      </c>
      <c r="F48">
        <f t="shared" si="4"/>
        <v>256</v>
      </c>
      <c r="G48">
        <f t="shared" si="5"/>
        <v>247.60000000000002</v>
      </c>
      <c r="H48" s="154"/>
      <c r="I48">
        <f>BRPL_EOD!AK48+BRPL_EOD!AL48</f>
        <v>97.12</v>
      </c>
      <c r="J48">
        <f>BYPL_EOD!AK48+BYPL_EOD!AL48</f>
        <v>48.67</v>
      </c>
      <c r="K48">
        <f>MES_EOD!AK48+MES_EOD!AL48</f>
        <v>5.68</v>
      </c>
      <c r="L48">
        <f>NDMC_EOD!AK48+NDMC_EOD!AL48</f>
        <v>28.27</v>
      </c>
      <c r="M48">
        <f>TPDDL_EOD!AK48+TPDDL_EOD!AL48</f>
        <v>67.86</v>
      </c>
      <c r="N48">
        <f t="shared" si="0"/>
        <v>247.60000000000002</v>
      </c>
      <c r="O48" s="154">
        <f t="shared" si="1"/>
        <v>0</v>
      </c>
      <c r="P48">
        <v>97.12</v>
      </c>
      <c r="Q48">
        <v>48.67</v>
      </c>
      <c r="R48">
        <v>5.68</v>
      </c>
      <c r="S48">
        <v>28.27</v>
      </c>
      <c r="T48">
        <v>67.86</v>
      </c>
      <c r="U48" s="156">
        <f t="shared" si="2"/>
        <v>247.60000000000002</v>
      </c>
      <c r="V48" s="154">
        <f t="shared" si="3"/>
        <v>0</v>
      </c>
      <c r="Y48">
        <f>BAWANA!AW48+BAWANA!AX48</f>
        <v>31.2</v>
      </c>
      <c r="Z48">
        <f>BAWANA!BD48+BAWANA!BE48</f>
        <v>31.2</v>
      </c>
      <c r="AA48">
        <f>BAWANA!X48+BAWANA!Y48</f>
        <v>31.2</v>
      </c>
      <c r="AB48">
        <f>BAWANA!AE48+BAWANA!AF48</f>
        <v>31.2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247.60000000000002</v>
      </c>
      <c r="E49">
        <f>BAWANA!AM49</f>
        <v>0</v>
      </c>
      <c r="F49">
        <f t="shared" si="4"/>
        <v>256</v>
      </c>
      <c r="G49">
        <f t="shared" si="5"/>
        <v>247.60000000000002</v>
      </c>
      <c r="H49" s="154"/>
      <c r="I49">
        <f>BRPL_EOD!AK49+BRPL_EOD!AL49</f>
        <v>97.12</v>
      </c>
      <c r="J49">
        <f>BYPL_EOD!AK49+BYPL_EOD!AL49</f>
        <v>48.67</v>
      </c>
      <c r="K49">
        <f>MES_EOD!AK49+MES_EOD!AL49</f>
        <v>5.68</v>
      </c>
      <c r="L49">
        <f>NDMC_EOD!AK49+NDMC_EOD!AL49</f>
        <v>28.27</v>
      </c>
      <c r="M49">
        <f>TPDDL_EOD!AK49+TPDDL_EOD!AL49</f>
        <v>67.86</v>
      </c>
      <c r="N49">
        <f t="shared" si="0"/>
        <v>247.60000000000002</v>
      </c>
      <c r="O49" s="154">
        <f t="shared" si="1"/>
        <v>0</v>
      </c>
      <c r="P49">
        <v>97.12</v>
      </c>
      <c r="Q49">
        <v>48.67</v>
      </c>
      <c r="R49">
        <v>5.68</v>
      </c>
      <c r="S49">
        <v>28.27</v>
      </c>
      <c r="T49">
        <v>67.86</v>
      </c>
      <c r="U49" s="156">
        <f t="shared" si="2"/>
        <v>247.60000000000002</v>
      </c>
      <c r="V49" s="154">
        <f t="shared" si="3"/>
        <v>0</v>
      </c>
      <c r="Y49">
        <f>BAWANA!AW49+BAWANA!AX49</f>
        <v>31.2</v>
      </c>
      <c r="Z49">
        <f>BAWANA!BD49+BAWANA!BE49</f>
        <v>31.2</v>
      </c>
      <c r="AA49">
        <f>BAWANA!X49+BAWANA!Y49</f>
        <v>31.2</v>
      </c>
      <c r="AB49">
        <f>BAWANA!AE49+BAWANA!AF49</f>
        <v>31.2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247.60000000000002</v>
      </c>
      <c r="E50">
        <f>BAWANA!AM50</f>
        <v>0</v>
      </c>
      <c r="F50">
        <f t="shared" si="4"/>
        <v>256</v>
      </c>
      <c r="G50">
        <f t="shared" si="5"/>
        <v>247.60000000000002</v>
      </c>
      <c r="H50" s="154"/>
      <c r="I50">
        <f>BRPL_EOD!AK50+BRPL_EOD!AL50</f>
        <v>97.12</v>
      </c>
      <c r="J50">
        <f>BYPL_EOD!AK50+BYPL_EOD!AL50</f>
        <v>48.67</v>
      </c>
      <c r="K50">
        <f>MES_EOD!AK50+MES_EOD!AL50</f>
        <v>5.68</v>
      </c>
      <c r="L50">
        <f>NDMC_EOD!AK50+NDMC_EOD!AL50</f>
        <v>28.27</v>
      </c>
      <c r="M50">
        <f>TPDDL_EOD!AK50+TPDDL_EOD!AL50</f>
        <v>67.86</v>
      </c>
      <c r="N50">
        <f t="shared" si="0"/>
        <v>247.60000000000002</v>
      </c>
      <c r="O50" s="154">
        <f t="shared" si="1"/>
        <v>0</v>
      </c>
      <c r="P50">
        <v>97.12</v>
      </c>
      <c r="Q50">
        <v>48.67</v>
      </c>
      <c r="R50">
        <v>5.68</v>
      </c>
      <c r="S50">
        <v>28.27</v>
      </c>
      <c r="T50">
        <v>67.86</v>
      </c>
      <c r="U50" s="156">
        <f t="shared" si="2"/>
        <v>247.60000000000002</v>
      </c>
      <c r="V50" s="154">
        <f t="shared" si="3"/>
        <v>0</v>
      </c>
      <c r="Y50">
        <f>BAWANA!AW50+BAWANA!AX50</f>
        <v>31.2</v>
      </c>
      <c r="Z50">
        <f>BAWANA!BD50+BAWANA!BE50</f>
        <v>31.2</v>
      </c>
      <c r="AA50">
        <f>BAWANA!X50+BAWANA!Y50</f>
        <v>31.2</v>
      </c>
      <c r="AB50">
        <f>BAWANA!AE50+BAWANA!AF50</f>
        <v>31.2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243.60000000000002</v>
      </c>
      <c r="E51">
        <f>BAWANA!AM51</f>
        <v>0</v>
      </c>
      <c r="F51">
        <f t="shared" si="4"/>
        <v>256</v>
      </c>
      <c r="G51">
        <f t="shared" si="5"/>
        <v>243.60000000000002</v>
      </c>
      <c r="H51" s="154"/>
      <c r="I51">
        <f>BRPL_EOD!AK51+BRPL_EOD!AL51</f>
        <v>95.56</v>
      </c>
      <c r="J51">
        <f>BYPL_EOD!AK51+BYPL_EOD!AL51</f>
        <v>47.89</v>
      </c>
      <c r="K51">
        <f>MES_EOD!AK51+MES_EOD!AL51</f>
        <v>5.59</v>
      </c>
      <c r="L51">
        <f>NDMC_EOD!AK51+NDMC_EOD!AL51</f>
        <v>27.82</v>
      </c>
      <c r="M51">
        <f>TPDDL_EOD!AK51+TPDDL_EOD!AL51</f>
        <v>66.760000000000005</v>
      </c>
      <c r="N51">
        <f t="shared" si="0"/>
        <v>243.62</v>
      </c>
      <c r="O51" s="154">
        <f t="shared" si="1"/>
        <v>-1.999999999998181E-2</v>
      </c>
      <c r="P51">
        <v>95.552154995484784</v>
      </c>
      <c r="Q51">
        <v>47.886068467285121</v>
      </c>
      <c r="R51">
        <v>5.5895410885805763</v>
      </c>
      <c r="S51">
        <v>27.817716115261476</v>
      </c>
      <c r="T51">
        <v>66.754519333388075</v>
      </c>
      <c r="U51" s="156">
        <f t="shared" si="2"/>
        <v>243.60000000000002</v>
      </c>
      <c r="V51" s="154">
        <f t="shared" si="3"/>
        <v>0</v>
      </c>
      <c r="Y51">
        <f>BAWANA!AW51+BAWANA!AX51</f>
        <v>30.7</v>
      </c>
      <c r="Z51">
        <f>BAWANA!BD51+BAWANA!BE51</f>
        <v>30.7</v>
      </c>
      <c r="AA51">
        <f>BAWANA!X51+BAWANA!Y51</f>
        <v>30.7</v>
      </c>
      <c r="AB51">
        <f>BAWANA!AE51+BAWANA!AF51</f>
        <v>30.7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243.60000000000002</v>
      </c>
      <c r="E52">
        <f>BAWANA!AM52</f>
        <v>0</v>
      </c>
      <c r="F52">
        <f t="shared" si="4"/>
        <v>256</v>
      </c>
      <c r="G52">
        <f t="shared" si="5"/>
        <v>243.60000000000002</v>
      </c>
      <c r="H52" s="154"/>
      <c r="I52">
        <f>BRPL_EOD!AK52+BRPL_EOD!AL52</f>
        <v>95.56</v>
      </c>
      <c r="J52">
        <f>BYPL_EOD!AK52+BYPL_EOD!AL52</f>
        <v>47.89</v>
      </c>
      <c r="K52">
        <f>MES_EOD!AK52+MES_EOD!AL52</f>
        <v>5.59</v>
      </c>
      <c r="L52">
        <f>NDMC_EOD!AK52+NDMC_EOD!AL52</f>
        <v>27.82</v>
      </c>
      <c r="M52">
        <f>TPDDL_EOD!AK52+TPDDL_EOD!AL52</f>
        <v>66.760000000000005</v>
      </c>
      <c r="N52">
        <f t="shared" si="0"/>
        <v>243.62</v>
      </c>
      <c r="O52" s="154">
        <f t="shared" si="1"/>
        <v>-1.999999999998181E-2</v>
      </c>
      <c r="P52">
        <v>95.552154995484784</v>
      </c>
      <c r="Q52">
        <v>47.886068467285121</v>
      </c>
      <c r="R52">
        <v>5.5895410885805763</v>
      </c>
      <c r="S52">
        <v>27.817716115261476</v>
      </c>
      <c r="T52">
        <v>66.754519333388075</v>
      </c>
      <c r="U52" s="156">
        <f t="shared" si="2"/>
        <v>243.60000000000002</v>
      </c>
      <c r="V52" s="154">
        <f t="shared" si="3"/>
        <v>0</v>
      </c>
      <c r="Y52">
        <f>BAWANA!AW52+BAWANA!AX52</f>
        <v>30.7</v>
      </c>
      <c r="Z52">
        <f>BAWANA!BD52+BAWANA!BE52</f>
        <v>30.7</v>
      </c>
      <c r="AA52">
        <f>BAWANA!X52+BAWANA!Y52</f>
        <v>30.7</v>
      </c>
      <c r="AB52">
        <f>BAWANA!AE52+BAWANA!AF52</f>
        <v>30.7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243.60000000000002</v>
      </c>
      <c r="E53">
        <f>BAWANA!AM53</f>
        <v>0</v>
      </c>
      <c r="F53">
        <f t="shared" si="4"/>
        <v>256</v>
      </c>
      <c r="G53">
        <f t="shared" si="5"/>
        <v>243.60000000000002</v>
      </c>
      <c r="H53" s="154"/>
      <c r="I53">
        <f>BRPL_EOD!AK53+BRPL_EOD!AL53</f>
        <v>95.56</v>
      </c>
      <c r="J53">
        <f>BYPL_EOD!AK53+BYPL_EOD!AL53</f>
        <v>47.89</v>
      </c>
      <c r="K53">
        <f>MES_EOD!AK53+MES_EOD!AL53</f>
        <v>5.59</v>
      </c>
      <c r="L53">
        <f>NDMC_EOD!AK53+NDMC_EOD!AL53</f>
        <v>27.82</v>
      </c>
      <c r="M53">
        <f>TPDDL_EOD!AK53+TPDDL_EOD!AL53</f>
        <v>66.760000000000005</v>
      </c>
      <c r="N53">
        <f t="shared" si="0"/>
        <v>243.62</v>
      </c>
      <c r="O53" s="154">
        <f t="shared" si="1"/>
        <v>-1.999999999998181E-2</v>
      </c>
      <c r="P53">
        <v>95.552154995484784</v>
      </c>
      <c r="Q53">
        <v>47.886068467285121</v>
      </c>
      <c r="R53">
        <v>5.5895410885805763</v>
      </c>
      <c r="S53">
        <v>27.817716115261476</v>
      </c>
      <c r="T53">
        <v>66.754519333388075</v>
      </c>
      <c r="U53" s="156">
        <f t="shared" si="2"/>
        <v>243.60000000000002</v>
      </c>
      <c r="V53" s="154">
        <f t="shared" si="3"/>
        <v>0</v>
      </c>
      <c r="Y53">
        <f>BAWANA!AW53+BAWANA!AX53</f>
        <v>30.7</v>
      </c>
      <c r="Z53">
        <f>BAWANA!BD53+BAWANA!BE53</f>
        <v>30.7</v>
      </c>
      <c r="AA53">
        <f>BAWANA!X53+BAWANA!Y53</f>
        <v>30.7</v>
      </c>
      <c r="AB53">
        <f>BAWANA!AE53+BAWANA!AF53</f>
        <v>30.7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243.60000000000002</v>
      </c>
      <c r="E54">
        <f>BAWANA!AM54</f>
        <v>0</v>
      </c>
      <c r="F54">
        <f t="shared" si="4"/>
        <v>256</v>
      </c>
      <c r="G54">
        <f t="shared" si="5"/>
        <v>243.60000000000002</v>
      </c>
      <c r="H54" s="154"/>
      <c r="I54">
        <f>BRPL_EOD!AK54+BRPL_EOD!AL54</f>
        <v>95.56</v>
      </c>
      <c r="J54">
        <f>BYPL_EOD!AK54+BYPL_EOD!AL54</f>
        <v>47.89</v>
      </c>
      <c r="K54">
        <f>MES_EOD!AK54+MES_EOD!AL54</f>
        <v>5.59</v>
      </c>
      <c r="L54">
        <f>NDMC_EOD!AK54+NDMC_EOD!AL54</f>
        <v>27.82</v>
      </c>
      <c r="M54">
        <f>TPDDL_EOD!AK54+TPDDL_EOD!AL54</f>
        <v>66.760000000000005</v>
      </c>
      <c r="N54">
        <f t="shared" si="0"/>
        <v>243.62</v>
      </c>
      <c r="O54" s="154">
        <f t="shared" si="1"/>
        <v>-1.999999999998181E-2</v>
      </c>
      <c r="P54">
        <v>95.552154995484784</v>
      </c>
      <c r="Q54">
        <v>47.886068467285121</v>
      </c>
      <c r="R54">
        <v>5.5895410885805763</v>
      </c>
      <c r="S54">
        <v>27.817716115261476</v>
      </c>
      <c r="T54">
        <v>66.754519333388075</v>
      </c>
      <c r="U54" s="156">
        <f t="shared" si="2"/>
        <v>243.60000000000002</v>
      </c>
      <c r="V54" s="154">
        <f t="shared" si="3"/>
        <v>0</v>
      </c>
      <c r="Y54">
        <f>BAWANA!AW54+BAWANA!AX54</f>
        <v>30.7</v>
      </c>
      <c r="Z54">
        <f>BAWANA!BD54+BAWANA!BE54</f>
        <v>30.7</v>
      </c>
      <c r="AA54">
        <f>BAWANA!X54+BAWANA!Y54</f>
        <v>30.7</v>
      </c>
      <c r="AB54">
        <f>BAWANA!AE54+BAWANA!AF54</f>
        <v>30.7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243.60000000000002</v>
      </c>
      <c r="E55">
        <f>BAWANA!AM55</f>
        <v>0</v>
      </c>
      <c r="F55">
        <f t="shared" si="4"/>
        <v>256</v>
      </c>
      <c r="G55">
        <f t="shared" si="5"/>
        <v>243.60000000000002</v>
      </c>
      <c r="H55" s="154"/>
      <c r="I55">
        <f>BRPL_EOD!AK55+BRPL_EOD!AL55</f>
        <v>95.56</v>
      </c>
      <c r="J55">
        <f>BYPL_EOD!AK55+BYPL_EOD!AL55</f>
        <v>47.89</v>
      </c>
      <c r="K55">
        <f>MES_EOD!AK55+MES_EOD!AL55</f>
        <v>5.59</v>
      </c>
      <c r="L55">
        <f>NDMC_EOD!AK55+NDMC_EOD!AL55</f>
        <v>27.82</v>
      </c>
      <c r="M55">
        <f>TPDDL_EOD!AK55+TPDDL_EOD!AL55</f>
        <v>66.760000000000005</v>
      </c>
      <c r="N55">
        <f t="shared" si="0"/>
        <v>243.62</v>
      </c>
      <c r="O55" s="154">
        <f t="shared" si="1"/>
        <v>-1.999999999998181E-2</v>
      </c>
      <c r="P55">
        <v>95.552154995484784</v>
      </c>
      <c r="Q55">
        <v>47.886068467285121</v>
      </c>
      <c r="R55">
        <v>5.5895410885805763</v>
      </c>
      <c r="S55">
        <v>27.817716115261476</v>
      </c>
      <c r="T55">
        <v>66.754519333388075</v>
      </c>
      <c r="U55" s="156">
        <f t="shared" si="2"/>
        <v>243.60000000000002</v>
      </c>
      <c r="V55" s="154">
        <f t="shared" si="3"/>
        <v>0</v>
      </c>
      <c r="Y55">
        <f>BAWANA!AW55+BAWANA!AX55</f>
        <v>30.7</v>
      </c>
      <c r="Z55">
        <f>BAWANA!BD55+BAWANA!BE55</f>
        <v>30.7</v>
      </c>
      <c r="AA55">
        <f>BAWANA!X55+BAWANA!Y55</f>
        <v>30.7</v>
      </c>
      <c r="AB55">
        <f>BAWANA!AE55+BAWANA!AF55</f>
        <v>30.7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243.60000000000002</v>
      </c>
      <c r="E56">
        <f>BAWANA!AM56</f>
        <v>0</v>
      </c>
      <c r="F56">
        <f t="shared" si="4"/>
        <v>256</v>
      </c>
      <c r="G56">
        <f t="shared" si="5"/>
        <v>243.60000000000002</v>
      </c>
      <c r="H56" s="154"/>
      <c r="I56">
        <f>BRPL_EOD!AK56+BRPL_EOD!AL56</f>
        <v>95.56</v>
      </c>
      <c r="J56">
        <f>BYPL_EOD!AK56+BYPL_EOD!AL56</f>
        <v>47.89</v>
      </c>
      <c r="K56">
        <f>MES_EOD!AK56+MES_EOD!AL56</f>
        <v>5.59</v>
      </c>
      <c r="L56">
        <f>NDMC_EOD!AK56+NDMC_EOD!AL56</f>
        <v>27.82</v>
      </c>
      <c r="M56">
        <f>TPDDL_EOD!AK56+TPDDL_EOD!AL56</f>
        <v>66.760000000000005</v>
      </c>
      <c r="N56">
        <f t="shared" si="0"/>
        <v>243.62</v>
      </c>
      <c r="O56" s="154">
        <f t="shared" si="1"/>
        <v>-1.999999999998181E-2</v>
      </c>
      <c r="P56">
        <v>95.552154995484784</v>
      </c>
      <c r="Q56">
        <v>47.886068467285121</v>
      </c>
      <c r="R56">
        <v>5.5895410885805763</v>
      </c>
      <c r="S56">
        <v>27.817716115261476</v>
      </c>
      <c r="T56">
        <v>66.754519333388075</v>
      </c>
      <c r="U56" s="156">
        <f t="shared" si="2"/>
        <v>243.60000000000002</v>
      </c>
      <c r="V56" s="154">
        <f t="shared" si="3"/>
        <v>0</v>
      </c>
      <c r="Y56">
        <f>BAWANA!AW56+BAWANA!AX56</f>
        <v>30.7</v>
      </c>
      <c r="Z56">
        <f>BAWANA!BD56+BAWANA!BE56</f>
        <v>30.7</v>
      </c>
      <c r="AA56">
        <f>BAWANA!X56+BAWANA!Y56</f>
        <v>30.7</v>
      </c>
      <c r="AB56">
        <f>BAWANA!AE56+BAWANA!AF56</f>
        <v>30.7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243.60000000000002</v>
      </c>
      <c r="E57">
        <f>BAWANA!AM57</f>
        <v>0</v>
      </c>
      <c r="F57">
        <f t="shared" si="4"/>
        <v>256</v>
      </c>
      <c r="G57">
        <f t="shared" si="5"/>
        <v>243.60000000000002</v>
      </c>
      <c r="H57" s="154"/>
      <c r="I57">
        <f>BRPL_EOD!AK57+BRPL_EOD!AL57</f>
        <v>95.56</v>
      </c>
      <c r="J57">
        <f>BYPL_EOD!AK57+BYPL_EOD!AL57</f>
        <v>47.89</v>
      </c>
      <c r="K57">
        <f>MES_EOD!AK57+MES_EOD!AL57</f>
        <v>5.59</v>
      </c>
      <c r="L57">
        <f>NDMC_EOD!AK57+NDMC_EOD!AL57</f>
        <v>27.82</v>
      </c>
      <c r="M57">
        <f>TPDDL_EOD!AK57+TPDDL_EOD!AL57</f>
        <v>66.760000000000005</v>
      </c>
      <c r="N57">
        <f t="shared" si="0"/>
        <v>243.62</v>
      </c>
      <c r="O57" s="154">
        <f t="shared" si="1"/>
        <v>-1.999999999998181E-2</v>
      </c>
      <c r="P57">
        <v>95.552154995484784</v>
      </c>
      <c r="Q57">
        <v>47.886068467285121</v>
      </c>
      <c r="R57">
        <v>5.5895410885805763</v>
      </c>
      <c r="S57">
        <v>27.817716115261476</v>
      </c>
      <c r="T57">
        <v>66.754519333388075</v>
      </c>
      <c r="U57" s="156">
        <f t="shared" si="2"/>
        <v>243.60000000000002</v>
      </c>
      <c r="V57" s="154">
        <f t="shared" si="3"/>
        <v>0</v>
      </c>
      <c r="Y57">
        <f>BAWANA!AW57+BAWANA!AX57</f>
        <v>30.7</v>
      </c>
      <c r="Z57">
        <f>BAWANA!BD57+BAWANA!BE57</f>
        <v>30.7</v>
      </c>
      <c r="AA57">
        <f>BAWANA!X57+BAWANA!Y57</f>
        <v>30.7</v>
      </c>
      <c r="AB57">
        <f>BAWANA!AE57+BAWANA!AF57</f>
        <v>30.7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243.60000000000002</v>
      </c>
      <c r="E58">
        <f>BAWANA!AM58</f>
        <v>0</v>
      </c>
      <c r="F58">
        <f t="shared" si="4"/>
        <v>256</v>
      </c>
      <c r="G58">
        <f t="shared" si="5"/>
        <v>243.60000000000002</v>
      </c>
      <c r="H58" s="154"/>
      <c r="I58">
        <f>BRPL_EOD!AK58+BRPL_EOD!AL58</f>
        <v>95.56</v>
      </c>
      <c r="J58">
        <f>BYPL_EOD!AK58+BYPL_EOD!AL58</f>
        <v>47.89</v>
      </c>
      <c r="K58">
        <f>MES_EOD!AK58+MES_EOD!AL58</f>
        <v>5.59</v>
      </c>
      <c r="L58">
        <f>NDMC_EOD!AK58+NDMC_EOD!AL58</f>
        <v>27.82</v>
      </c>
      <c r="M58">
        <f>TPDDL_EOD!AK58+TPDDL_EOD!AL58</f>
        <v>66.760000000000005</v>
      </c>
      <c r="N58">
        <f t="shared" si="0"/>
        <v>243.62</v>
      </c>
      <c r="O58" s="154">
        <f t="shared" si="1"/>
        <v>-1.999999999998181E-2</v>
      </c>
      <c r="P58">
        <v>95.552154995484784</v>
      </c>
      <c r="Q58">
        <v>47.886068467285121</v>
      </c>
      <c r="R58">
        <v>5.5895410885805763</v>
      </c>
      <c r="S58">
        <v>27.817716115261476</v>
      </c>
      <c r="T58">
        <v>66.754519333388075</v>
      </c>
      <c r="U58" s="156">
        <f t="shared" si="2"/>
        <v>243.60000000000002</v>
      </c>
      <c r="V58" s="154">
        <f t="shared" si="3"/>
        <v>0</v>
      </c>
      <c r="Y58">
        <f>BAWANA!AW58+BAWANA!AX58</f>
        <v>30.7</v>
      </c>
      <c r="Z58">
        <f>BAWANA!BD58+BAWANA!BE58</f>
        <v>30.7</v>
      </c>
      <c r="AA58">
        <f>BAWANA!X58+BAWANA!Y58</f>
        <v>30.7</v>
      </c>
      <c r="AB58">
        <f>BAWANA!AE58+BAWANA!AF58</f>
        <v>30.7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243.60000000000002</v>
      </c>
      <c r="E59">
        <f>BAWANA!AM59</f>
        <v>0</v>
      </c>
      <c r="F59">
        <f t="shared" si="4"/>
        <v>256</v>
      </c>
      <c r="G59">
        <f t="shared" si="5"/>
        <v>243.60000000000002</v>
      </c>
      <c r="H59" s="154"/>
      <c r="I59">
        <f>BRPL_EOD!AK59+BRPL_EOD!AL59</f>
        <v>95.56</v>
      </c>
      <c r="J59">
        <f>BYPL_EOD!AK59+BYPL_EOD!AL59</f>
        <v>47.89</v>
      </c>
      <c r="K59">
        <f>MES_EOD!AK59+MES_EOD!AL59</f>
        <v>5.59</v>
      </c>
      <c r="L59">
        <f>NDMC_EOD!AK59+NDMC_EOD!AL59</f>
        <v>27.82</v>
      </c>
      <c r="M59">
        <f>TPDDL_EOD!AK59+TPDDL_EOD!AL59</f>
        <v>66.760000000000005</v>
      </c>
      <c r="N59">
        <f t="shared" si="0"/>
        <v>243.62</v>
      </c>
      <c r="O59" s="154">
        <f t="shared" si="1"/>
        <v>-1.999999999998181E-2</v>
      </c>
      <c r="P59">
        <v>95.552154995484784</v>
      </c>
      <c r="Q59">
        <v>47.886068467285121</v>
      </c>
      <c r="R59">
        <v>5.5895410885805763</v>
      </c>
      <c r="S59">
        <v>27.817716115261476</v>
      </c>
      <c r="T59">
        <v>66.754519333388075</v>
      </c>
      <c r="U59" s="156">
        <f t="shared" si="2"/>
        <v>243.60000000000002</v>
      </c>
      <c r="V59" s="154">
        <f t="shared" si="3"/>
        <v>0</v>
      </c>
      <c r="Y59">
        <f>BAWANA!AW59+BAWANA!AX59</f>
        <v>30.7</v>
      </c>
      <c r="Z59">
        <f>BAWANA!BD59+BAWANA!BE59</f>
        <v>30.7</v>
      </c>
      <c r="AA59">
        <f>BAWANA!X59+BAWANA!Y59</f>
        <v>30.7</v>
      </c>
      <c r="AB59">
        <f>BAWANA!AE59+BAWANA!AF59</f>
        <v>30.7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243.60000000000002</v>
      </c>
      <c r="E60">
        <f>BAWANA!AM60</f>
        <v>0</v>
      </c>
      <c r="F60">
        <f t="shared" si="4"/>
        <v>256</v>
      </c>
      <c r="G60">
        <f t="shared" si="5"/>
        <v>243.60000000000002</v>
      </c>
      <c r="H60" s="154"/>
      <c r="I60">
        <f>BRPL_EOD!AK60+BRPL_EOD!AL60</f>
        <v>95.56</v>
      </c>
      <c r="J60">
        <f>BYPL_EOD!AK60+BYPL_EOD!AL60</f>
        <v>47.89</v>
      </c>
      <c r="K60">
        <f>MES_EOD!AK60+MES_EOD!AL60</f>
        <v>5.59</v>
      </c>
      <c r="L60">
        <f>NDMC_EOD!AK60+NDMC_EOD!AL60</f>
        <v>27.82</v>
      </c>
      <c r="M60">
        <f>TPDDL_EOD!AK60+TPDDL_EOD!AL60</f>
        <v>66.760000000000005</v>
      </c>
      <c r="N60">
        <f t="shared" si="0"/>
        <v>243.62</v>
      </c>
      <c r="O60" s="154">
        <f t="shared" si="1"/>
        <v>-1.999999999998181E-2</v>
      </c>
      <c r="P60">
        <v>95.552154995484784</v>
      </c>
      <c r="Q60">
        <v>47.886068467285121</v>
      </c>
      <c r="R60">
        <v>5.5895410885805763</v>
      </c>
      <c r="S60">
        <v>27.817716115261476</v>
      </c>
      <c r="T60">
        <v>66.754519333388075</v>
      </c>
      <c r="U60" s="156">
        <f t="shared" si="2"/>
        <v>243.60000000000002</v>
      </c>
      <c r="V60" s="154">
        <f t="shared" si="3"/>
        <v>0</v>
      </c>
      <c r="Y60">
        <f>BAWANA!AW60+BAWANA!AX60</f>
        <v>30.7</v>
      </c>
      <c r="Z60">
        <f>BAWANA!BD60+BAWANA!BE60</f>
        <v>30.7</v>
      </c>
      <c r="AA60">
        <f>BAWANA!X60+BAWANA!Y60</f>
        <v>30.7</v>
      </c>
      <c r="AB60">
        <f>BAWANA!AE60+BAWANA!AF60</f>
        <v>30.7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243.60000000000002</v>
      </c>
      <c r="E61">
        <f>BAWANA!AM61</f>
        <v>0</v>
      </c>
      <c r="F61">
        <f t="shared" si="4"/>
        <v>256</v>
      </c>
      <c r="G61">
        <f t="shared" si="5"/>
        <v>243.60000000000002</v>
      </c>
      <c r="H61" s="154"/>
      <c r="I61">
        <f>BRPL_EOD!AK61+BRPL_EOD!AL61</f>
        <v>95.56</v>
      </c>
      <c r="J61">
        <f>BYPL_EOD!AK61+BYPL_EOD!AL61</f>
        <v>47.89</v>
      </c>
      <c r="K61">
        <f>MES_EOD!AK61+MES_EOD!AL61</f>
        <v>5.59</v>
      </c>
      <c r="L61">
        <f>NDMC_EOD!AK61+NDMC_EOD!AL61</f>
        <v>27.82</v>
      </c>
      <c r="M61">
        <f>TPDDL_EOD!AK61+TPDDL_EOD!AL61</f>
        <v>66.760000000000005</v>
      </c>
      <c r="N61">
        <f t="shared" si="0"/>
        <v>243.62</v>
      </c>
      <c r="O61" s="154">
        <f t="shared" si="1"/>
        <v>-1.999999999998181E-2</v>
      </c>
      <c r="P61">
        <v>95.552154995484784</v>
      </c>
      <c r="Q61">
        <v>47.886068467285121</v>
      </c>
      <c r="R61">
        <v>5.5895410885805763</v>
      </c>
      <c r="S61">
        <v>27.817716115261476</v>
      </c>
      <c r="T61">
        <v>66.754519333388075</v>
      </c>
      <c r="U61" s="156">
        <f t="shared" si="2"/>
        <v>243.60000000000002</v>
      </c>
      <c r="V61" s="154">
        <f t="shared" si="3"/>
        <v>0</v>
      </c>
      <c r="Y61">
        <f>BAWANA!AW61+BAWANA!AX61</f>
        <v>30.7</v>
      </c>
      <c r="Z61">
        <f>BAWANA!BD61+BAWANA!BE61</f>
        <v>30.7</v>
      </c>
      <c r="AA61">
        <f>BAWANA!X61+BAWANA!Y61</f>
        <v>30.7</v>
      </c>
      <c r="AB61">
        <f>BAWANA!AE61+BAWANA!AF61</f>
        <v>30.7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243.60000000000002</v>
      </c>
      <c r="E62">
        <f>BAWANA!AM62</f>
        <v>0</v>
      </c>
      <c r="F62">
        <f t="shared" si="4"/>
        <v>256</v>
      </c>
      <c r="G62">
        <f t="shared" si="5"/>
        <v>243.60000000000002</v>
      </c>
      <c r="H62" s="154"/>
      <c r="I62">
        <f>BRPL_EOD!AK62+BRPL_EOD!AL62</f>
        <v>95.56</v>
      </c>
      <c r="J62">
        <f>BYPL_EOD!AK62+BYPL_EOD!AL62</f>
        <v>47.89</v>
      </c>
      <c r="K62">
        <f>MES_EOD!AK62+MES_EOD!AL62</f>
        <v>5.59</v>
      </c>
      <c r="L62">
        <f>NDMC_EOD!AK62+NDMC_EOD!AL62</f>
        <v>27.82</v>
      </c>
      <c r="M62">
        <f>TPDDL_EOD!AK62+TPDDL_EOD!AL62</f>
        <v>66.760000000000005</v>
      </c>
      <c r="N62">
        <f t="shared" si="0"/>
        <v>243.62</v>
      </c>
      <c r="O62" s="154">
        <f t="shared" si="1"/>
        <v>-1.999999999998181E-2</v>
      </c>
      <c r="P62">
        <v>95.552154995484784</v>
      </c>
      <c r="Q62">
        <v>47.886068467285121</v>
      </c>
      <c r="R62">
        <v>5.5895410885805763</v>
      </c>
      <c r="S62">
        <v>27.817716115261476</v>
      </c>
      <c r="T62">
        <v>66.754519333388075</v>
      </c>
      <c r="U62" s="156">
        <f t="shared" si="2"/>
        <v>243.60000000000002</v>
      </c>
      <c r="V62" s="154">
        <f t="shared" si="3"/>
        <v>0</v>
      </c>
      <c r="Y62">
        <f>BAWANA!AW62+BAWANA!AX62</f>
        <v>30.7</v>
      </c>
      <c r="Z62">
        <f>BAWANA!BD62+BAWANA!BE62</f>
        <v>30.7</v>
      </c>
      <c r="AA62">
        <f>BAWANA!X62+BAWANA!Y62</f>
        <v>30.7</v>
      </c>
      <c r="AB62">
        <f>BAWANA!AE62+BAWANA!AF62</f>
        <v>30.7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243.60000000000002</v>
      </c>
      <c r="E63">
        <f>BAWANA!AM63</f>
        <v>0</v>
      </c>
      <c r="F63">
        <f t="shared" si="4"/>
        <v>256</v>
      </c>
      <c r="G63">
        <f t="shared" si="5"/>
        <v>243.60000000000002</v>
      </c>
      <c r="H63" s="154"/>
      <c r="I63">
        <f>BRPL_EOD!AK63+BRPL_EOD!AL63</f>
        <v>95.56</v>
      </c>
      <c r="J63">
        <f>BYPL_EOD!AK63+BYPL_EOD!AL63</f>
        <v>47.89</v>
      </c>
      <c r="K63">
        <f>MES_EOD!AK63+MES_EOD!AL63</f>
        <v>5.59</v>
      </c>
      <c r="L63">
        <f>NDMC_EOD!AK63+NDMC_EOD!AL63</f>
        <v>27.82</v>
      </c>
      <c r="M63">
        <f>TPDDL_EOD!AK63+TPDDL_EOD!AL63</f>
        <v>66.760000000000005</v>
      </c>
      <c r="N63">
        <f t="shared" si="0"/>
        <v>243.62</v>
      </c>
      <c r="O63" s="154">
        <f t="shared" si="1"/>
        <v>-1.999999999998181E-2</v>
      </c>
      <c r="P63">
        <v>95.552154995484784</v>
      </c>
      <c r="Q63">
        <v>47.886068467285121</v>
      </c>
      <c r="R63">
        <v>5.5895410885805763</v>
      </c>
      <c r="S63">
        <v>27.817716115261476</v>
      </c>
      <c r="T63">
        <v>66.754519333388075</v>
      </c>
      <c r="U63" s="156">
        <f t="shared" si="2"/>
        <v>243.60000000000002</v>
      </c>
      <c r="V63" s="154">
        <f t="shared" si="3"/>
        <v>0</v>
      </c>
      <c r="Y63">
        <f>BAWANA!AW63+BAWANA!AX63</f>
        <v>30.7</v>
      </c>
      <c r="Z63">
        <f>BAWANA!BD63+BAWANA!BE63</f>
        <v>30.7</v>
      </c>
      <c r="AA63">
        <f>BAWANA!X63+BAWANA!Y63</f>
        <v>30.7</v>
      </c>
      <c r="AB63">
        <f>BAWANA!AE63+BAWANA!AF63</f>
        <v>30.7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243.60000000000002</v>
      </c>
      <c r="E64">
        <f>BAWANA!AM64</f>
        <v>0</v>
      </c>
      <c r="F64">
        <f t="shared" si="4"/>
        <v>256</v>
      </c>
      <c r="G64">
        <f t="shared" si="5"/>
        <v>243.60000000000002</v>
      </c>
      <c r="H64" s="154"/>
      <c r="I64">
        <f>BRPL_EOD!AK64+BRPL_EOD!AL64</f>
        <v>95.56</v>
      </c>
      <c r="J64">
        <f>BYPL_EOD!AK64+BYPL_EOD!AL64</f>
        <v>47.89</v>
      </c>
      <c r="K64">
        <f>MES_EOD!AK64+MES_EOD!AL64</f>
        <v>5.59</v>
      </c>
      <c r="L64">
        <f>NDMC_EOD!AK64+NDMC_EOD!AL64</f>
        <v>27.82</v>
      </c>
      <c r="M64">
        <f>TPDDL_EOD!AK64+TPDDL_EOD!AL64</f>
        <v>66.760000000000005</v>
      </c>
      <c r="N64">
        <f t="shared" si="0"/>
        <v>243.62</v>
      </c>
      <c r="O64" s="154">
        <f t="shared" si="1"/>
        <v>-1.999999999998181E-2</v>
      </c>
      <c r="P64">
        <v>95.552154995484784</v>
      </c>
      <c r="Q64">
        <v>47.886068467285121</v>
      </c>
      <c r="R64">
        <v>5.5895410885805763</v>
      </c>
      <c r="S64">
        <v>27.817716115261476</v>
      </c>
      <c r="T64">
        <v>66.754519333388075</v>
      </c>
      <c r="U64" s="156">
        <f t="shared" si="2"/>
        <v>243.60000000000002</v>
      </c>
      <c r="V64" s="154">
        <f t="shared" si="3"/>
        <v>0</v>
      </c>
      <c r="Y64">
        <f>BAWANA!AW64+BAWANA!AX64</f>
        <v>30.7</v>
      </c>
      <c r="Z64">
        <f>BAWANA!BD64+BAWANA!BE64</f>
        <v>30.7</v>
      </c>
      <c r="AA64">
        <f>BAWANA!X64+BAWANA!Y64</f>
        <v>30.7</v>
      </c>
      <c r="AB64">
        <f>BAWANA!AE64+BAWANA!AF64</f>
        <v>30.7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244.60700000000003</v>
      </c>
      <c r="E65">
        <f>BAWANA!AM65</f>
        <v>0</v>
      </c>
      <c r="F65">
        <f t="shared" si="4"/>
        <v>256</v>
      </c>
      <c r="G65">
        <f t="shared" si="5"/>
        <v>244.60700000000003</v>
      </c>
      <c r="H65" s="154"/>
      <c r="I65">
        <f>BRPL_EOD!AK65+BRPL_EOD!AL65</f>
        <v>95.56</v>
      </c>
      <c r="J65">
        <f>BYPL_EOD!AK65+BYPL_EOD!AL65</f>
        <v>47.89</v>
      </c>
      <c r="K65">
        <f>MES_EOD!AK65+MES_EOD!AL65</f>
        <v>5.59</v>
      </c>
      <c r="L65">
        <f>NDMC_EOD!AK65+NDMC_EOD!AL65</f>
        <v>27.82</v>
      </c>
      <c r="M65">
        <f>TPDDL_EOD!AK65+TPDDL_EOD!AL65</f>
        <v>66.760000000000005</v>
      </c>
      <c r="N65">
        <f t="shared" si="0"/>
        <v>243.62</v>
      </c>
      <c r="O65" s="154">
        <f t="shared" si="1"/>
        <v>0.98700000000002319</v>
      </c>
      <c r="P65">
        <v>95.947150972826549</v>
      </c>
      <c r="Q65">
        <v>48.084021139479525</v>
      </c>
      <c r="R65">
        <v>5.6126472785485593</v>
      </c>
      <c r="S65">
        <v>27.932709711846321</v>
      </c>
      <c r="T65">
        <v>67.030470897299082</v>
      </c>
      <c r="U65" s="156">
        <f t="shared" si="2"/>
        <v>244.60700000000003</v>
      </c>
      <c r="V65" s="154">
        <f t="shared" si="3"/>
        <v>0</v>
      </c>
      <c r="Y65">
        <f>BAWANA!AW65+BAWANA!AX65</f>
        <v>30.7</v>
      </c>
      <c r="Z65">
        <f>BAWANA!BD65+BAWANA!BE65</f>
        <v>30.7</v>
      </c>
      <c r="AA65">
        <f>BAWANA!X65+BAWANA!Y65</f>
        <v>30.7</v>
      </c>
      <c r="AB65">
        <f>BAWANA!AE65+BAWANA!AF65</f>
        <v>30.7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243.60000000000002</v>
      </c>
      <c r="E66">
        <f>BAWANA!AM66</f>
        <v>0</v>
      </c>
      <c r="F66">
        <f t="shared" si="4"/>
        <v>256</v>
      </c>
      <c r="G66">
        <f t="shared" si="5"/>
        <v>243.60000000000002</v>
      </c>
      <c r="H66" s="154"/>
      <c r="I66">
        <f>BRPL_EOD!AK66+BRPL_EOD!AL66</f>
        <v>95.56</v>
      </c>
      <c r="J66">
        <f>BYPL_EOD!AK66+BYPL_EOD!AL66</f>
        <v>47.89</v>
      </c>
      <c r="K66">
        <f>MES_EOD!AK66+MES_EOD!AL66</f>
        <v>5.59</v>
      </c>
      <c r="L66">
        <f>NDMC_EOD!AK66+NDMC_EOD!AL66</f>
        <v>27.82</v>
      </c>
      <c r="M66">
        <f>TPDDL_EOD!AK66+TPDDL_EOD!AL66</f>
        <v>66.760000000000005</v>
      </c>
      <c r="N66">
        <f t="shared" si="0"/>
        <v>243.62</v>
      </c>
      <c r="O66" s="154">
        <f t="shared" si="1"/>
        <v>-1.999999999998181E-2</v>
      </c>
      <c r="P66">
        <v>95.552154995484784</v>
      </c>
      <c r="Q66">
        <v>47.886068467285121</v>
      </c>
      <c r="R66">
        <v>5.5895410885805763</v>
      </c>
      <c r="S66">
        <v>27.817716115261476</v>
      </c>
      <c r="T66">
        <v>66.754519333388075</v>
      </c>
      <c r="U66" s="156">
        <f t="shared" si="2"/>
        <v>243.60000000000002</v>
      </c>
      <c r="V66" s="154">
        <f t="shared" si="3"/>
        <v>0</v>
      </c>
      <c r="Y66">
        <f>BAWANA!AW66+BAWANA!AX66</f>
        <v>30.7</v>
      </c>
      <c r="Z66">
        <f>BAWANA!BD66+BAWANA!BE66</f>
        <v>30.7</v>
      </c>
      <c r="AA66">
        <f>BAWANA!X66+BAWANA!Y66</f>
        <v>30.7</v>
      </c>
      <c r="AB66">
        <f>BAWANA!AE66+BAWANA!AF66</f>
        <v>30.7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243.60000000000002</v>
      </c>
      <c r="E67">
        <f>BAWANA!AM67</f>
        <v>0</v>
      </c>
      <c r="F67">
        <f t="shared" si="4"/>
        <v>256</v>
      </c>
      <c r="G67">
        <f t="shared" si="5"/>
        <v>243.60000000000002</v>
      </c>
      <c r="H67" s="154"/>
      <c r="I67">
        <f>BRPL_EOD!AK67+BRPL_EOD!AL67</f>
        <v>95.56</v>
      </c>
      <c r="J67">
        <f>BYPL_EOD!AK67+BYPL_EOD!AL67</f>
        <v>47.89</v>
      </c>
      <c r="K67">
        <f>MES_EOD!AK67+MES_EOD!AL67</f>
        <v>5.59</v>
      </c>
      <c r="L67">
        <f>NDMC_EOD!AK67+NDMC_EOD!AL67</f>
        <v>27.82</v>
      </c>
      <c r="M67">
        <f>TPDDL_EOD!AK67+TPDDL_EOD!AL67</f>
        <v>66.760000000000005</v>
      </c>
      <c r="N67">
        <f t="shared" ref="N67:N98" si="7">SUM(I67:M67)</f>
        <v>243.62</v>
      </c>
      <c r="O67" s="154">
        <f t="shared" ref="O67:O98" si="8">G67-N67</f>
        <v>-1.999999999998181E-2</v>
      </c>
      <c r="P67">
        <v>95.552154995484784</v>
      </c>
      <c r="Q67">
        <v>47.886068467285121</v>
      </c>
      <c r="R67">
        <v>5.5895410885805763</v>
      </c>
      <c r="S67">
        <v>27.817716115261476</v>
      </c>
      <c r="T67">
        <v>66.754519333388075</v>
      </c>
      <c r="U67" s="156">
        <f t="shared" ref="U67:U98" si="9">SUM(P67:T67)</f>
        <v>243.60000000000002</v>
      </c>
      <c r="V67" s="154">
        <f t="shared" ref="V67:V99" si="10">G67-U67</f>
        <v>0</v>
      </c>
      <c r="Y67">
        <f>BAWANA!AW67+BAWANA!AX67</f>
        <v>30.7</v>
      </c>
      <c r="Z67">
        <f>BAWANA!BD67+BAWANA!BE67</f>
        <v>30.7</v>
      </c>
      <c r="AA67">
        <f>BAWANA!X67+BAWANA!Y67</f>
        <v>30.7</v>
      </c>
      <c r="AB67">
        <f>BAWANA!AE67+BAWANA!AF67</f>
        <v>30.7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243.60000000000002</v>
      </c>
      <c r="H68" s="154"/>
      <c r="I68">
        <f>BRPL_EOD!AK68+BRPL_EOD!AL68</f>
        <v>95.56</v>
      </c>
      <c r="J68">
        <f>BYPL_EOD!AK68+BYPL_EOD!AL68</f>
        <v>47.89</v>
      </c>
      <c r="K68">
        <f>MES_EOD!AK68+MES_EOD!AL68</f>
        <v>5.59</v>
      </c>
      <c r="L68">
        <f>NDMC_EOD!AK68+NDMC_EOD!AL68</f>
        <v>27.82</v>
      </c>
      <c r="M68">
        <f>TPDDL_EOD!AK68+TPDDL_EOD!AL68</f>
        <v>66.760000000000005</v>
      </c>
      <c r="N68">
        <f t="shared" si="7"/>
        <v>243.62</v>
      </c>
      <c r="O68" s="154">
        <f t="shared" si="8"/>
        <v>-1.999999999998181E-2</v>
      </c>
      <c r="P68">
        <v>95.552154995484784</v>
      </c>
      <c r="Q68">
        <v>47.886068467285121</v>
      </c>
      <c r="R68">
        <v>5.5895410885805763</v>
      </c>
      <c r="S68">
        <v>27.817716115261476</v>
      </c>
      <c r="T68">
        <v>66.754519333388075</v>
      </c>
      <c r="U68" s="156">
        <f t="shared" si="9"/>
        <v>243.60000000000002</v>
      </c>
      <c r="V68" s="154">
        <f t="shared" si="10"/>
        <v>0</v>
      </c>
      <c r="Y68">
        <f>BAWANA!AW68+BAWANA!AX68</f>
        <v>30.7</v>
      </c>
      <c r="Z68">
        <f>BAWANA!BD68+BAWANA!BE68</f>
        <v>30.7</v>
      </c>
      <c r="AA68">
        <f>BAWANA!X68+BAWANA!Y68</f>
        <v>30.7</v>
      </c>
      <c r="AB68">
        <f>BAWANA!AE68+BAWANA!AF68</f>
        <v>30.7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243.60000000000002</v>
      </c>
      <c r="E69">
        <f>BAWANA!AM69</f>
        <v>0</v>
      </c>
      <c r="F69">
        <f t="shared" si="11"/>
        <v>256</v>
      </c>
      <c r="G69">
        <f t="shared" si="12"/>
        <v>243.60000000000002</v>
      </c>
      <c r="H69" s="154"/>
      <c r="I69">
        <f>BRPL_EOD!AK69+BRPL_EOD!AL69</f>
        <v>95.56</v>
      </c>
      <c r="J69">
        <f>BYPL_EOD!AK69+BYPL_EOD!AL69</f>
        <v>47.89</v>
      </c>
      <c r="K69">
        <f>MES_EOD!AK69+MES_EOD!AL69</f>
        <v>5.59</v>
      </c>
      <c r="L69">
        <f>NDMC_EOD!AK69+NDMC_EOD!AL69</f>
        <v>27.82</v>
      </c>
      <c r="M69">
        <f>TPDDL_EOD!AK69+TPDDL_EOD!AL69</f>
        <v>66.760000000000005</v>
      </c>
      <c r="N69">
        <f t="shared" si="7"/>
        <v>243.62</v>
      </c>
      <c r="O69" s="154">
        <f t="shared" si="8"/>
        <v>-1.999999999998181E-2</v>
      </c>
      <c r="P69">
        <v>95.552154995484784</v>
      </c>
      <c r="Q69">
        <v>47.886068467285121</v>
      </c>
      <c r="R69">
        <v>5.5895410885805763</v>
      </c>
      <c r="S69">
        <v>27.817716115261476</v>
      </c>
      <c r="T69">
        <v>66.754519333388075</v>
      </c>
      <c r="U69" s="156">
        <f t="shared" si="9"/>
        <v>243.60000000000002</v>
      </c>
      <c r="V69" s="154">
        <f t="shared" si="10"/>
        <v>0</v>
      </c>
      <c r="Y69">
        <f>BAWANA!AW69+BAWANA!AX69</f>
        <v>30.7</v>
      </c>
      <c r="Z69">
        <f>BAWANA!BD69+BAWANA!BE69</f>
        <v>30.7</v>
      </c>
      <c r="AA69">
        <f>BAWANA!X69+BAWANA!Y69</f>
        <v>30.7</v>
      </c>
      <c r="AB69">
        <f>BAWANA!AE69+BAWANA!AF69</f>
        <v>30.7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243.60000000000002</v>
      </c>
      <c r="E70">
        <f>BAWANA!AM70</f>
        <v>0</v>
      </c>
      <c r="F70">
        <f t="shared" si="11"/>
        <v>256</v>
      </c>
      <c r="G70">
        <f t="shared" si="12"/>
        <v>243.60000000000002</v>
      </c>
      <c r="H70" s="154"/>
      <c r="I70">
        <f>BRPL_EOD!AK70+BRPL_EOD!AL70</f>
        <v>95.56</v>
      </c>
      <c r="J70">
        <f>BYPL_EOD!AK70+BYPL_EOD!AL70</f>
        <v>47.89</v>
      </c>
      <c r="K70">
        <f>MES_EOD!AK70+MES_EOD!AL70</f>
        <v>5.59</v>
      </c>
      <c r="L70">
        <f>NDMC_EOD!AK70+NDMC_EOD!AL70</f>
        <v>27.82</v>
      </c>
      <c r="M70">
        <f>TPDDL_EOD!AK70+TPDDL_EOD!AL70</f>
        <v>66.760000000000005</v>
      </c>
      <c r="N70">
        <f t="shared" si="7"/>
        <v>243.62</v>
      </c>
      <c r="O70" s="154">
        <f t="shared" si="8"/>
        <v>-1.999999999998181E-2</v>
      </c>
      <c r="P70">
        <v>95.552154995484784</v>
      </c>
      <c r="Q70">
        <v>47.886068467285121</v>
      </c>
      <c r="R70">
        <v>5.5895410885805763</v>
      </c>
      <c r="S70">
        <v>27.817716115261476</v>
      </c>
      <c r="T70">
        <v>66.754519333388075</v>
      </c>
      <c r="U70" s="156">
        <f t="shared" si="9"/>
        <v>243.60000000000002</v>
      </c>
      <c r="V70" s="154">
        <f t="shared" si="10"/>
        <v>0</v>
      </c>
      <c r="Y70">
        <f>BAWANA!AW70+BAWANA!AX70</f>
        <v>30.7</v>
      </c>
      <c r="Z70">
        <f>BAWANA!BD70+BAWANA!BE70</f>
        <v>30.7</v>
      </c>
      <c r="AA70">
        <f>BAWANA!X70+BAWANA!Y70</f>
        <v>30.7</v>
      </c>
      <c r="AB70">
        <f>BAWANA!AE70+BAWANA!AF70</f>
        <v>30.7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7.5</v>
      </c>
      <c r="L71">
        <f>NDMC_EOD!AK71+NDMC_EOD!AL71</f>
        <v>27.64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7.4996926355477225</v>
      </c>
      <c r="S71">
        <v>27.638867259538543</v>
      </c>
      <c r="T71">
        <v>66.337281258964794</v>
      </c>
      <c r="U71" s="156">
        <f t="shared" si="9"/>
        <v>243.99999999999997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7.5</v>
      </c>
      <c r="L72">
        <f>NDMC_EOD!AK72+NDMC_EOD!AL72</f>
        <v>27.64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7.4996926355477225</v>
      </c>
      <c r="S72">
        <v>27.638867259538543</v>
      </c>
      <c r="T72">
        <v>66.337281258964794</v>
      </c>
      <c r="U72" s="156">
        <f t="shared" si="9"/>
        <v>243.99999999999997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7.5</v>
      </c>
      <c r="L73">
        <f>NDMC_EOD!AK73+NDMC_EOD!AL73</f>
        <v>27.64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7.4996926355477225</v>
      </c>
      <c r="S73">
        <v>27.638867259538543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7.5</v>
      </c>
      <c r="L74">
        <f>NDMC_EOD!AK74+NDMC_EOD!AL74</f>
        <v>27.64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7.4996926355477225</v>
      </c>
      <c r="S74">
        <v>27.638867259538543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48.36</v>
      </c>
      <c r="K75">
        <f>MES_EOD!AK75+MES_EOD!AL75</f>
        <v>7.62</v>
      </c>
      <c r="L75">
        <f>NDMC_EOD!AK75+NDMC_EOD!AL75</f>
        <v>28.09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96.499999999999986</v>
      </c>
      <c r="Q75">
        <v>48.359999999999992</v>
      </c>
      <c r="R75">
        <v>7.6199999999999992</v>
      </c>
      <c r="S75">
        <v>28.089999999999996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48.36</v>
      </c>
      <c r="K76">
        <f>MES_EOD!AK76+MES_EOD!AL76</f>
        <v>7.62</v>
      </c>
      <c r="L76">
        <f>NDMC_EOD!AK76+NDMC_EOD!AL76</f>
        <v>28.09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96.499999999999986</v>
      </c>
      <c r="Q76">
        <v>48.359999999999992</v>
      </c>
      <c r="R76">
        <v>7.6199999999999992</v>
      </c>
      <c r="S76">
        <v>28.089999999999996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48.36</v>
      </c>
      <c r="K77">
        <f>MES_EOD!AK77+MES_EOD!AL77</f>
        <v>7.62</v>
      </c>
      <c r="L77">
        <f>NDMC_EOD!AK77+NDMC_EOD!AL77</f>
        <v>28.09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96.499999999999986</v>
      </c>
      <c r="Q77">
        <v>48.359999999999992</v>
      </c>
      <c r="R77">
        <v>7.6199999999999992</v>
      </c>
      <c r="S77">
        <v>28.089999999999996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48.36</v>
      </c>
      <c r="K78">
        <f>MES_EOD!AK78+MES_EOD!AL78</f>
        <v>7.62</v>
      </c>
      <c r="L78">
        <f>NDMC_EOD!AK78+NDMC_EOD!AL78</f>
        <v>28.09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96.499999999999986</v>
      </c>
      <c r="Q78">
        <v>48.359999999999992</v>
      </c>
      <c r="R78">
        <v>7.6199999999999992</v>
      </c>
      <c r="S78">
        <v>28.089999999999996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7.62</v>
      </c>
      <c r="L79">
        <f>NDMC_EOD!AK79+NDMC_EOD!AL79</f>
        <v>28.09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96.499999999999986</v>
      </c>
      <c r="Q79">
        <v>48.359999999999992</v>
      </c>
      <c r="R79">
        <v>7.6199999999999992</v>
      </c>
      <c r="S79">
        <v>28.089999999999996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7.62</v>
      </c>
      <c r="L80">
        <f>NDMC_EOD!AK80+NDMC_EOD!AL80</f>
        <v>28.09</v>
      </c>
      <c r="M80">
        <f>TPDDL_EOD!AK80+TPDDL_EOD!AL80</f>
        <v>67.430000000000007</v>
      </c>
      <c r="N80">
        <f t="shared" si="7"/>
        <v>248.00000000000003</v>
      </c>
      <c r="O80" s="154">
        <f t="shared" si="8"/>
        <v>0</v>
      </c>
      <c r="P80">
        <v>96.499999999999986</v>
      </c>
      <c r="Q80">
        <v>48.359999999999992</v>
      </c>
      <c r="R80">
        <v>7.6199999999999992</v>
      </c>
      <c r="S80">
        <v>28.089999999999996</v>
      </c>
      <c r="T80">
        <v>67.429999999999993</v>
      </c>
      <c r="U80" s="156">
        <f t="shared" si="9"/>
        <v>248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7.62</v>
      </c>
      <c r="L81">
        <f>NDMC_EOD!AK81+NDMC_EOD!AL81</f>
        <v>28.09</v>
      </c>
      <c r="M81">
        <f>TPDDL_EOD!AK81+TPDDL_EOD!AL81</f>
        <v>67.430000000000007</v>
      </c>
      <c r="N81">
        <f t="shared" si="7"/>
        <v>248.00000000000003</v>
      </c>
      <c r="O81" s="154">
        <f t="shared" si="8"/>
        <v>0</v>
      </c>
      <c r="P81">
        <v>96.499999999999986</v>
      </c>
      <c r="Q81">
        <v>48.359999999999992</v>
      </c>
      <c r="R81">
        <v>7.6199999999999992</v>
      </c>
      <c r="S81">
        <v>28.089999999999996</v>
      </c>
      <c r="T81">
        <v>67.429999999999993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7.62</v>
      </c>
      <c r="L82">
        <f>NDMC_EOD!AK82+NDMC_EOD!AL82</f>
        <v>28.09</v>
      </c>
      <c r="M82">
        <f>TPDDL_EOD!AK82+TPDDL_EOD!AL82</f>
        <v>67.430000000000007</v>
      </c>
      <c r="N82">
        <f t="shared" si="7"/>
        <v>248.00000000000003</v>
      </c>
      <c r="O82" s="154">
        <f t="shared" si="8"/>
        <v>0</v>
      </c>
      <c r="P82">
        <v>96.499999999999986</v>
      </c>
      <c r="Q82">
        <v>48.359999999999992</v>
      </c>
      <c r="R82">
        <v>7.6199999999999992</v>
      </c>
      <c r="S82">
        <v>28.089999999999996</v>
      </c>
      <c r="T82">
        <v>67.429999999999993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7.62</v>
      </c>
      <c r="L83">
        <f>NDMC_EOD!AK83+NDMC_EOD!AL83</f>
        <v>28.09</v>
      </c>
      <c r="M83">
        <f>TPDDL_EOD!AK83+TPDDL_EOD!AL83</f>
        <v>67.430000000000007</v>
      </c>
      <c r="N83">
        <f t="shared" si="7"/>
        <v>248.00000000000003</v>
      </c>
      <c r="O83" s="154">
        <f t="shared" si="8"/>
        <v>0</v>
      </c>
      <c r="P83">
        <v>96.499999999999986</v>
      </c>
      <c r="Q83">
        <v>48.359999999999992</v>
      </c>
      <c r="R83">
        <v>7.6199999999999992</v>
      </c>
      <c r="S83">
        <v>28.089999999999996</v>
      </c>
      <c r="T83">
        <v>67.429999999999993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7.62</v>
      </c>
      <c r="L84">
        <f>NDMC_EOD!AK84+NDMC_EOD!AL84</f>
        <v>28.09</v>
      </c>
      <c r="M84">
        <f>TPDDL_EOD!AK84+TPDDL_EOD!AL84</f>
        <v>67.430000000000007</v>
      </c>
      <c r="N84">
        <f t="shared" si="7"/>
        <v>248.00000000000003</v>
      </c>
      <c r="O84" s="154">
        <f t="shared" si="8"/>
        <v>0</v>
      </c>
      <c r="P84">
        <v>96.499999999999986</v>
      </c>
      <c r="Q84">
        <v>48.359999999999992</v>
      </c>
      <c r="R84">
        <v>7.6199999999999992</v>
      </c>
      <c r="S84">
        <v>28.089999999999996</v>
      </c>
      <c r="T84">
        <v>67.429999999999993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7.62</v>
      </c>
      <c r="L86">
        <f>NDMC_EOD!AK86+NDMC_EOD!AL86</f>
        <v>28.09</v>
      </c>
      <c r="M86">
        <f>TPDDL_EOD!AK86+TPDDL_EOD!AL86</f>
        <v>67.430000000000007</v>
      </c>
      <c r="N86">
        <f t="shared" si="7"/>
        <v>248.00000000000003</v>
      </c>
      <c r="O86" s="154">
        <f t="shared" si="8"/>
        <v>0</v>
      </c>
      <c r="P86">
        <v>96.499999999999986</v>
      </c>
      <c r="Q86">
        <v>48.359999999999992</v>
      </c>
      <c r="R86">
        <v>7.6199999999999992</v>
      </c>
      <c r="S86">
        <v>28.089999999999996</v>
      </c>
      <c r="T86">
        <v>67.429999999999993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</v>
      </c>
      <c r="J87">
        <f>BYPL_EOD!AK87+BYPL_EOD!AL87</f>
        <v>48.36</v>
      </c>
      <c r="K87">
        <f>MES_EOD!AK87+MES_EOD!AL87</f>
        <v>7.62</v>
      </c>
      <c r="L87">
        <f>NDMC_EOD!AK87+NDMC_EOD!AL87</f>
        <v>28.09</v>
      </c>
      <c r="M87">
        <f>TPDDL_EOD!AK87+TPDDL_EOD!AL87</f>
        <v>67.430000000000007</v>
      </c>
      <c r="N87">
        <f t="shared" si="7"/>
        <v>248.00000000000003</v>
      </c>
      <c r="O87" s="154">
        <f t="shared" si="8"/>
        <v>0</v>
      </c>
      <c r="P87">
        <v>96.499999999999986</v>
      </c>
      <c r="Q87">
        <v>48.359999999999992</v>
      </c>
      <c r="R87">
        <v>7.6199999999999992</v>
      </c>
      <c r="S87">
        <v>28.089999999999996</v>
      </c>
      <c r="T87">
        <v>67.429999999999993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</v>
      </c>
      <c r="J88">
        <f>BYPL_EOD!AK88+BYPL_EOD!AL88</f>
        <v>48.36</v>
      </c>
      <c r="K88">
        <f>MES_EOD!AK88+MES_EOD!AL88</f>
        <v>7.62</v>
      </c>
      <c r="L88">
        <f>NDMC_EOD!AK88+NDMC_EOD!AL88</f>
        <v>28.09</v>
      </c>
      <c r="M88">
        <f>TPDDL_EOD!AK88+TPDDL_EOD!AL88</f>
        <v>67.430000000000007</v>
      </c>
      <c r="N88">
        <f t="shared" si="7"/>
        <v>248.00000000000003</v>
      </c>
      <c r="O88" s="154">
        <f t="shared" si="8"/>
        <v>0</v>
      </c>
      <c r="P88">
        <v>96.499999999999986</v>
      </c>
      <c r="Q88">
        <v>48.359999999999992</v>
      </c>
      <c r="R88">
        <v>7.6199999999999992</v>
      </c>
      <c r="S88">
        <v>28.089999999999996</v>
      </c>
      <c r="T88">
        <v>67.429999999999993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</v>
      </c>
      <c r="J89">
        <f>BYPL_EOD!AK89+BYPL_EOD!AL89</f>
        <v>48.36</v>
      </c>
      <c r="K89">
        <f>MES_EOD!AK89+MES_EOD!AL89</f>
        <v>7.62</v>
      </c>
      <c r="L89">
        <f>NDMC_EOD!AK89+NDMC_EOD!AL89</f>
        <v>28.09</v>
      </c>
      <c r="M89">
        <f>TPDDL_EOD!AK89+TPDDL_EOD!AL89</f>
        <v>67.430000000000007</v>
      </c>
      <c r="N89">
        <f t="shared" si="7"/>
        <v>248.00000000000003</v>
      </c>
      <c r="O89" s="154">
        <f t="shared" si="8"/>
        <v>0</v>
      </c>
      <c r="P89">
        <v>96.499999999999986</v>
      </c>
      <c r="Q89">
        <v>48.359999999999992</v>
      </c>
      <c r="R89">
        <v>7.6199999999999992</v>
      </c>
      <c r="S89">
        <v>28.089999999999996</v>
      </c>
      <c r="T89">
        <v>67.429999999999993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</v>
      </c>
      <c r="J90">
        <f>BYPL_EOD!AK90+BYPL_EOD!AL90</f>
        <v>48.36</v>
      </c>
      <c r="K90">
        <f>MES_EOD!AK90+MES_EOD!AL90</f>
        <v>7.62</v>
      </c>
      <c r="L90">
        <f>NDMC_EOD!AK90+NDMC_EOD!AL90</f>
        <v>28.09</v>
      </c>
      <c r="M90">
        <f>TPDDL_EOD!AK90+TPDDL_EOD!AL90</f>
        <v>67.430000000000007</v>
      </c>
      <c r="N90">
        <f t="shared" si="7"/>
        <v>248.00000000000003</v>
      </c>
      <c r="O90" s="154">
        <f t="shared" si="8"/>
        <v>0</v>
      </c>
      <c r="P90">
        <v>96.499999999999986</v>
      </c>
      <c r="Q90">
        <v>48.359999999999992</v>
      </c>
      <c r="R90">
        <v>7.6199999999999992</v>
      </c>
      <c r="S90">
        <v>28.089999999999996</v>
      </c>
      <c r="T90">
        <v>67.429999999999993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249.60000000000002</v>
      </c>
      <c r="E91">
        <f>BAWANA!AM91</f>
        <v>0</v>
      </c>
      <c r="F91">
        <f t="shared" si="11"/>
        <v>256</v>
      </c>
      <c r="G91">
        <f t="shared" si="12"/>
        <v>249.60000000000002</v>
      </c>
      <c r="H91" s="154"/>
      <c r="I91">
        <f>BRPL_EOD!AK91+BRPL_EOD!AL91</f>
        <v>97.13</v>
      </c>
      <c r="J91">
        <f>BYPL_EOD!AK91+BYPL_EOD!AL91</f>
        <v>48.67</v>
      </c>
      <c r="K91">
        <f>MES_EOD!AK91+MES_EOD!AL91</f>
        <v>7.67</v>
      </c>
      <c r="L91">
        <f>NDMC_EOD!AK91+NDMC_EOD!AL91</f>
        <v>28.28</v>
      </c>
      <c r="M91">
        <f>TPDDL_EOD!AK91+TPDDL_EOD!AL91</f>
        <v>67.86</v>
      </c>
      <c r="N91">
        <f t="shared" si="7"/>
        <v>249.61</v>
      </c>
      <c r="O91" s="154">
        <f t="shared" si="8"/>
        <v>-9.9999999999909051E-3</v>
      </c>
      <c r="P91">
        <v>97.12610872961821</v>
      </c>
      <c r="Q91">
        <v>48.668050158246871</v>
      </c>
      <c r="R91">
        <v>7.6696927206442052</v>
      </c>
      <c r="S91">
        <v>28.278867032570812</v>
      </c>
      <c r="T91">
        <v>67.85728135891992</v>
      </c>
      <c r="U91" s="156">
        <f t="shared" si="9"/>
        <v>249.60000000000002</v>
      </c>
      <c r="V91" s="154">
        <f t="shared" si="10"/>
        <v>0</v>
      </c>
      <c r="Y91">
        <f>BAWANA!AW91+BAWANA!AX91</f>
        <v>31.2</v>
      </c>
      <c r="Z91">
        <f>BAWANA!BD91+BAWANA!BE91</f>
        <v>31.2</v>
      </c>
      <c r="AA91">
        <f>BAWANA!X91+BAWANA!Y91</f>
        <v>31.2</v>
      </c>
      <c r="AB91">
        <f>BAWANA!AE91+BAWANA!AF91</f>
        <v>31.2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249.60000000000002</v>
      </c>
      <c r="E92">
        <f>BAWANA!AM92</f>
        <v>0</v>
      </c>
      <c r="F92">
        <f t="shared" si="11"/>
        <v>256</v>
      </c>
      <c r="G92">
        <f t="shared" si="12"/>
        <v>249.60000000000002</v>
      </c>
      <c r="H92" s="154"/>
      <c r="I92">
        <f>BRPL_EOD!AK92+BRPL_EOD!AL92</f>
        <v>97.13</v>
      </c>
      <c r="J92">
        <f>BYPL_EOD!AK92+BYPL_EOD!AL92</f>
        <v>48.67</v>
      </c>
      <c r="K92">
        <f>MES_EOD!AK92+MES_EOD!AL92</f>
        <v>7.67</v>
      </c>
      <c r="L92">
        <f>NDMC_EOD!AK92+NDMC_EOD!AL92</f>
        <v>28.28</v>
      </c>
      <c r="M92">
        <f>TPDDL_EOD!AK92+TPDDL_EOD!AL92</f>
        <v>67.86</v>
      </c>
      <c r="N92">
        <f t="shared" si="7"/>
        <v>249.61</v>
      </c>
      <c r="O92" s="154">
        <f t="shared" si="8"/>
        <v>-9.9999999999909051E-3</v>
      </c>
      <c r="P92">
        <v>97.12610872961821</v>
      </c>
      <c r="Q92">
        <v>48.668050158246871</v>
      </c>
      <c r="R92">
        <v>7.6696927206442052</v>
      </c>
      <c r="S92">
        <v>28.278867032570812</v>
      </c>
      <c r="T92">
        <v>67.85728135891992</v>
      </c>
      <c r="U92" s="156">
        <f t="shared" si="9"/>
        <v>249.60000000000002</v>
      </c>
      <c r="V92" s="154">
        <f t="shared" si="10"/>
        <v>0</v>
      </c>
      <c r="Y92">
        <f>BAWANA!AW92+BAWANA!AX92</f>
        <v>31.2</v>
      </c>
      <c r="Z92">
        <f>BAWANA!BD92+BAWANA!BE92</f>
        <v>31.2</v>
      </c>
      <c r="AA92">
        <f>BAWANA!X92+BAWANA!Y92</f>
        <v>31.2</v>
      </c>
      <c r="AB92">
        <f>BAWANA!AE92+BAWANA!AF92</f>
        <v>31.2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249.60000000000002</v>
      </c>
      <c r="E93">
        <f>BAWANA!AM93</f>
        <v>0</v>
      </c>
      <c r="F93">
        <f t="shared" si="11"/>
        <v>256</v>
      </c>
      <c r="G93">
        <f t="shared" si="12"/>
        <v>249.60000000000002</v>
      </c>
      <c r="H93" s="154"/>
      <c r="I93">
        <f>BRPL_EOD!AK93+BRPL_EOD!AL93</f>
        <v>97.13</v>
      </c>
      <c r="J93">
        <f>BYPL_EOD!AK93+BYPL_EOD!AL93</f>
        <v>48.67</v>
      </c>
      <c r="K93">
        <f>MES_EOD!AK93+MES_EOD!AL93</f>
        <v>7.67</v>
      </c>
      <c r="L93">
        <f>NDMC_EOD!AK93+NDMC_EOD!AL93</f>
        <v>28.28</v>
      </c>
      <c r="M93">
        <f>TPDDL_EOD!AK93+TPDDL_EOD!AL93</f>
        <v>67.86</v>
      </c>
      <c r="N93">
        <f t="shared" si="7"/>
        <v>249.61</v>
      </c>
      <c r="O93" s="154">
        <f t="shared" si="8"/>
        <v>-9.9999999999909051E-3</v>
      </c>
      <c r="P93">
        <v>97.12610872961821</v>
      </c>
      <c r="Q93">
        <v>48.668050158246871</v>
      </c>
      <c r="R93">
        <v>7.6696927206442052</v>
      </c>
      <c r="S93">
        <v>28.278867032570812</v>
      </c>
      <c r="T93">
        <v>67.85728135891992</v>
      </c>
      <c r="U93" s="156">
        <f t="shared" si="9"/>
        <v>249.60000000000002</v>
      </c>
      <c r="V93" s="154">
        <f t="shared" si="10"/>
        <v>0</v>
      </c>
      <c r="Y93">
        <f>BAWANA!AW93+BAWANA!AX93</f>
        <v>31.2</v>
      </c>
      <c r="Z93">
        <f>BAWANA!BD93+BAWANA!BE93</f>
        <v>31.2</v>
      </c>
      <c r="AA93">
        <f>BAWANA!X93+BAWANA!Y93</f>
        <v>31.2</v>
      </c>
      <c r="AB93">
        <f>BAWANA!AE93+BAWANA!AF93</f>
        <v>31.2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249.60000000000002</v>
      </c>
      <c r="E94">
        <f>BAWANA!AM94</f>
        <v>0</v>
      </c>
      <c r="F94">
        <f t="shared" si="11"/>
        <v>256</v>
      </c>
      <c r="G94">
        <f t="shared" si="12"/>
        <v>249.60000000000002</v>
      </c>
      <c r="H94" s="154"/>
      <c r="I94">
        <f>BRPL_EOD!AK94+BRPL_EOD!AL94</f>
        <v>97.13</v>
      </c>
      <c r="J94">
        <f>BYPL_EOD!AK94+BYPL_EOD!AL94</f>
        <v>48.67</v>
      </c>
      <c r="K94">
        <f>MES_EOD!AK94+MES_EOD!AL94</f>
        <v>7.67</v>
      </c>
      <c r="L94">
        <f>NDMC_EOD!AK94+NDMC_EOD!AL94</f>
        <v>28.28</v>
      </c>
      <c r="M94">
        <f>TPDDL_EOD!AK94+TPDDL_EOD!AL94</f>
        <v>67.86</v>
      </c>
      <c r="N94">
        <f t="shared" si="7"/>
        <v>249.61</v>
      </c>
      <c r="O94" s="154">
        <f t="shared" si="8"/>
        <v>-9.9999999999909051E-3</v>
      </c>
      <c r="P94">
        <v>97.12610872961821</v>
      </c>
      <c r="Q94">
        <v>48.668050158246871</v>
      </c>
      <c r="R94">
        <v>7.6696927206442052</v>
      </c>
      <c r="S94">
        <v>28.278867032570812</v>
      </c>
      <c r="T94">
        <v>67.85728135891992</v>
      </c>
      <c r="U94" s="156">
        <f t="shared" si="9"/>
        <v>249.60000000000002</v>
      </c>
      <c r="V94" s="154">
        <f t="shared" si="10"/>
        <v>0</v>
      </c>
      <c r="Y94">
        <f>BAWANA!AW94+BAWANA!AX94</f>
        <v>31.2</v>
      </c>
      <c r="Z94">
        <f>BAWANA!BD94+BAWANA!BE94</f>
        <v>31.2</v>
      </c>
      <c r="AA94">
        <f>BAWANA!X94+BAWANA!Y94</f>
        <v>31.2</v>
      </c>
      <c r="AB94">
        <f>BAWANA!AE94+BAWANA!AF94</f>
        <v>31.2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98.06</v>
      </c>
      <c r="J95">
        <f>BYPL_EOD!AK95+BYPL_EOD!AL95</f>
        <v>49.14</v>
      </c>
      <c r="K95">
        <f>MES_EOD!AK95+MES_EOD!AL95</f>
        <v>7.74</v>
      </c>
      <c r="L95">
        <f>NDMC_EOD!AK95+NDMC_EOD!AL95</f>
        <v>28.55</v>
      </c>
      <c r="M95">
        <f>TPDDL_EOD!AK95+TPDDL_EOD!AL95</f>
        <v>68.510000000000005</v>
      </c>
      <c r="N95">
        <f t="shared" si="7"/>
        <v>252</v>
      </c>
      <c r="O95" s="154">
        <f t="shared" si="8"/>
        <v>0</v>
      </c>
      <c r="P95">
        <v>98.06</v>
      </c>
      <c r="Q95">
        <v>49.14</v>
      </c>
      <c r="R95">
        <v>7.74</v>
      </c>
      <c r="S95">
        <v>28.55</v>
      </c>
      <c r="T95">
        <v>68.510000000000005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98.06</v>
      </c>
      <c r="J96">
        <f>BYPL_EOD!AK96+BYPL_EOD!AL96</f>
        <v>49.14</v>
      </c>
      <c r="K96">
        <f>MES_EOD!AK96+MES_EOD!AL96</f>
        <v>7.74</v>
      </c>
      <c r="L96">
        <f>NDMC_EOD!AK96+NDMC_EOD!AL96</f>
        <v>28.55</v>
      </c>
      <c r="M96">
        <f>TPDDL_EOD!AK96+TPDDL_EOD!AL96</f>
        <v>68.510000000000005</v>
      </c>
      <c r="N96">
        <f t="shared" si="7"/>
        <v>252</v>
      </c>
      <c r="O96" s="154">
        <f t="shared" si="8"/>
        <v>0</v>
      </c>
      <c r="P96">
        <v>98.06</v>
      </c>
      <c r="Q96">
        <v>49.14</v>
      </c>
      <c r="R96">
        <v>7.74</v>
      </c>
      <c r="S96">
        <v>28.55</v>
      </c>
      <c r="T96">
        <v>68.510000000000005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7.74</v>
      </c>
      <c r="L97">
        <f>NDMC_EOD!AK97+NDMC_EOD!AL97</f>
        <v>28.55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98.06</v>
      </c>
      <c r="Q97">
        <v>49.14</v>
      </c>
      <c r="R97">
        <v>7.74</v>
      </c>
      <c r="S97">
        <v>28.55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98.06</v>
      </c>
      <c r="J98">
        <f>BYPL_EOD!AK98+BYPL_EOD!AL98</f>
        <v>49.14</v>
      </c>
      <c r="K98">
        <f>MES_EOD!AK98+MES_EOD!AL98</f>
        <v>7.74</v>
      </c>
      <c r="L98">
        <f>NDMC_EOD!AK98+NDMC_EOD!AL98</f>
        <v>28.55</v>
      </c>
      <c r="M98">
        <f>TPDDL_EOD!AK98+TPDDL_EOD!AL98</f>
        <v>68.510000000000005</v>
      </c>
      <c r="N98">
        <f t="shared" si="7"/>
        <v>252</v>
      </c>
      <c r="O98" s="154">
        <f t="shared" si="8"/>
        <v>0</v>
      </c>
      <c r="P98">
        <v>98.06</v>
      </c>
      <c r="Q98">
        <v>49.14</v>
      </c>
      <c r="R98">
        <v>7.74</v>
      </c>
      <c r="S98">
        <v>28.55</v>
      </c>
      <c r="T98">
        <v>68.510000000000005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5.95695175</v>
      </c>
      <c r="E99" s="156">
        <f t="shared" si="14"/>
        <v>0</v>
      </c>
      <c r="F99" s="156">
        <f t="shared" si="14"/>
        <v>6.1440000000000001</v>
      </c>
      <c r="G99" s="156">
        <f t="shared" si="14"/>
        <v>5.95695175</v>
      </c>
      <c r="H99" s="156"/>
      <c r="I99" s="156">
        <f t="shared" si="14"/>
        <v>2.3297350000000003</v>
      </c>
      <c r="J99" s="156">
        <f t="shared" si="14"/>
        <v>1.1675200000000003</v>
      </c>
      <c r="K99" s="156">
        <f t="shared" si="14"/>
        <v>0.15007999999999985</v>
      </c>
      <c r="L99" s="156">
        <f t="shared" si="14"/>
        <v>0.67822000000000049</v>
      </c>
      <c r="M99" s="156">
        <f t="shared" si="14"/>
        <v>1.627730000000003</v>
      </c>
      <c r="N99" s="156">
        <f t="shared" si="14"/>
        <v>5.9532850000000028</v>
      </c>
      <c r="O99" s="156">
        <f t="shared" si="14"/>
        <v>3.6667500000000502E-3</v>
      </c>
      <c r="P99" s="156">
        <f t="shared" si="14"/>
        <v>2.331173365332365</v>
      </c>
      <c r="Q99" s="156">
        <f t="shared" si="14"/>
        <v>1.1682407981373317</v>
      </c>
      <c r="R99" s="156">
        <f t="shared" si="14"/>
        <v>0.15016389278760445</v>
      </c>
      <c r="S99" s="156">
        <f t="shared" si="14"/>
        <v>0.67863877641608927</v>
      </c>
      <c r="T99" s="156">
        <f t="shared" si="14"/>
        <v>1.6287349173266115</v>
      </c>
      <c r="U99" s="156">
        <f t="shared" si="14"/>
        <v>5.95695175</v>
      </c>
      <c r="V99" s="156">
        <f t="shared" si="10"/>
        <v>0</v>
      </c>
      <c r="Y99" s="156">
        <f>SUM(Y3:Y98)/4000</f>
        <v>0.74840000000000007</v>
      </c>
      <c r="Z99" s="156">
        <f t="shared" ref="Z99:AD99" si="15">SUM(Z3:Z98)/4000</f>
        <v>0.74840000000000007</v>
      </c>
      <c r="AA99" s="156">
        <f t="shared" si="15"/>
        <v>0.74840000000000007</v>
      </c>
      <c r="AB99" s="156">
        <f t="shared" si="15"/>
        <v>0.74840000000000007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503</v>
      </c>
      <c r="C2" t="s">
        <v>504</v>
      </c>
      <c r="D2" t="s">
        <v>505</v>
      </c>
      <c r="E2" t="s">
        <v>507</v>
      </c>
      <c r="F2" t="s">
        <v>508</v>
      </c>
      <c r="G2" t="s">
        <v>509</v>
      </c>
      <c r="H2" t="s">
        <v>515</v>
      </c>
      <c r="I2" t="s">
        <v>516</v>
      </c>
      <c r="J2" t="s">
        <v>517</v>
      </c>
      <c r="K2" t="s">
        <v>518</v>
      </c>
      <c r="L2" t="s">
        <v>521</v>
      </c>
      <c r="M2" t="s">
        <v>528</v>
      </c>
      <c r="N2" t="s">
        <v>529</v>
      </c>
      <c r="O2" t="s">
        <v>530</v>
      </c>
      <c r="P2" t="s">
        <v>533</v>
      </c>
      <c r="Q2" t="s">
        <v>537</v>
      </c>
      <c r="R2" t="s">
        <v>538</v>
      </c>
      <c r="S2" t="s">
        <v>539</v>
      </c>
      <c r="T2" t="s">
        <v>540</v>
      </c>
      <c r="U2" t="s">
        <v>469</v>
      </c>
      <c r="V2" t="s">
        <v>454</v>
      </c>
      <c r="W2" t="s">
        <v>457</v>
      </c>
      <c r="Z2" t="s">
        <v>510</v>
      </c>
      <c r="AA2" t="s">
        <v>511</v>
      </c>
      <c r="AB2" t="s">
        <v>512</v>
      </c>
      <c r="AC2" t="s">
        <v>513</v>
      </c>
      <c r="AD2" t="s">
        <v>519</v>
      </c>
      <c r="AE2" t="s">
        <v>520</v>
      </c>
      <c r="AF2" t="s">
        <v>522</v>
      </c>
      <c r="AG2" t="s">
        <v>523</v>
      </c>
      <c r="AH2" t="s">
        <v>524</v>
      </c>
      <c r="AI2" t="s">
        <v>525</v>
      </c>
      <c r="AJ2" t="s">
        <v>526</v>
      </c>
      <c r="AK2" t="s">
        <v>527</v>
      </c>
      <c r="AL2" t="s">
        <v>531</v>
      </c>
      <c r="AM2" t="s">
        <v>532</v>
      </c>
      <c r="AN2" t="s">
        <v>534</v>
      </c>
      <c r="AO2" t="s">
        <v>471</v>
      </c>
      <c r="AP2" t="s">
        <v>535</v>
      </c>
      <c r="AQ2" t="s">
        <v>536</v>
      </c>
      <c r="AR2" t="s">
        <v>541</v>
      </c>
      <c r="AS2" s="206" t="s">
        <v>542</v>
      </c>
      <c r="AT2" s="206" t="s">
        <v>453</v>
      </c>
      <c r="AU2" s="169"/>
      <c r="AV2" s="206" t="s">
        <v>502</v>
      </c>
      <c r="AW2" s="206" t="s">
        <v>506</v>
      </c>
      <c r="AX2" s="206" t="s">
        <v>514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124.5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37.380000000000003</v>
      </c>
      <c r="AH3">
        <v>152.94049999999999</v>
      </c>
      <c r="AI3">
        <v>14.003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0.93737000000000004</v>
      </c>
      <c r="AO3">
        <v>28.812000000000001</v>
      </c>
      <c r="AP3">
        <v>12.9381</v>
      </c>
      <c r="AQ3">
        <v>62.244</v>
      </c>
      <c r="AR3">
        <v>39.744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77.459999999999994</v>
      </c>
      <c r="BA3">
        <f>SUM(B3:AZ3)</f>
        <v>2914.8704079999998</v>
      </c>
      <c r="BD3">
        <v>24.07</v>
      </c>
      <c r="BE3">
        <v>3.81</v>
      </c>
      <c r="BF3">
        <v>0.87</v>
      </c>
      <c r="BG3">
        <v>1.85</v>
      </c>
      <c r="BH3">
        <v>5.81</v>
      </c>
      <c r="BI3">
        <v>7.17</v>
      </c>
      <c r="BJ3">
        <v>3.11</v>
      </c>
      <c r="BK3">
        <v>3.95</v>
      </c>
      <c r="BL3">
        <v>0.86</v>
      </c>
      <c r="BM3">
        <v>0</v>
      </c>
      <c r="BN3">
        <v>0.51</v>
      </c>
      <c r="BO3">
        <v>15.77</v>
      </c>
      <c r="BP3">
        <v>3.98</v>
      </c>
      <c r="BQ3">
        <v>4.41</v>
      </c>
      <c r="BR3">
        <v>1.08</v>
      </c>
      <c r="BS3">
        <v>0.21</v>
      </c>
      <c r="BT3">
        <v>0</v>
      </c>
      <c r="BU3">
        <v>0</v>
      </c>
      <c r="BV3">
        <v>0</v>
      </c>
      <c r="BW3">
        <f>SUM(BD3:BV3)</f>
        <v>77.459999999999994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124.5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37.380000000000003</v>
      </c>
      <c r="AH4">
        <v>152.94049999999999</v>
      </c>
      <c r="AI4">
        <v>14.003</v>
      </c>
      <c r="AJ4">
        <v>0</v>
      </c>
      <c r="AK4">
        <v>50.252400000000002</v>
      </c>
      <c r="AL4">
        <v>79.364599999999996</v>
      </c>
      <c r="AM4">
        <v>10.130800000000001</v>
      </c>
      <c r="AN4">
        <v>0.93737000000000004</v>
      </c>
      <c r="AO4">
        <v>28.812000000000001</v>
      </c>
      <c r="AP4">
        <v>12.9381</v>
      </c>
      <c r="AQ4">
        <v>62.244</v>
      </c>
      <c r="AR4">
        <v>39.744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77.459999999999994</v>
      </c>
      <c r="BA4">
        <f t="shared" ref="BA4:BA67" si="1">SUM(B4:AZ4)</f>
        <v>2914.4438479999999</v>
      </c>
      <c r="BD4">
        <v>24.07</v>
      </c>
      <c r="BE4">
        <v>3.81</v>
      </c>
      <c r="BF4">
        <v>0.87</v>
      </c>
      <c r="BG4">
        <v>1.85</v>
      </c>
      <c r="BH4">
        <v>5.81</v>
      </c>
      <c r="BI4">
        <v>7.17</v>
      </c>
      <c r="BJ4">
        <v>3.11</v>
      </c>
      <c r="BK4">
        <v>3.95</v>
      </c>
      <c r="BL4">
        <v>0.86</v>
      </c>
      <c r="BM4">
        <v>0</v>
      </c>
      <c r="BN4">
        <v>0.51</v>
      </c>
      <c r="BO4">
        <v>15.77</v>
      </c>
      <c r="BP4">
        <v>3.98</v>
      </c>
      <c r="BQ4">
        <v>4.41</v>
      </c>
      <c r="BR4">
        <v>1.08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77.459999999999994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124.5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37.380000000000003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5.1986999999999997</v>
      </c>
      <c r="AN5">
        <v>0.93737000000000004</v>
      </c>
      <c r="AO5">
        <v>28.812000000000001</v>
      </c>
      <c r="AP5">
        <v>12.9381</v>
      </c>
      <c r="AQ5">
        <v>62.244</v>
      </c>
      <c r="AR5">
        <v>39.744</v>
      </c>
      <c r="AS5">
        <v>32.688360000000003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77.13</v>
      </c>
      <c r="BA5">
        <f t="shared" si="1"/>
        <v>2909.181748</v>
      </c>
      <c r="BD5">
        <v>24.07</v>
      </c>
      <c r="BE5">
        <v>3.81</v>
      </c>
      <c r="BF5">
        <v>0.87</v>
      </c>
      <c r="BG5">
        <v>1.85</v>
      </c>
      <c r="BH5">
        <v>5.81</v>
      </c>
      <c r="BI5">
        <v>7.17</v>
      </c>
      <c r="BJ5">
        <v>3.11</v>
      </c>
      <c r="BK5">
        <v>3.95</v>
      </c>
      <c r="BL5">
        <v>0.86</v>
      </c>
      <c r="BM5">
        <v>0</v>
      </c>
      <c r="BN5">
        <v>0.51</v>
      </c>
      <c r="BO5">
        <v>15.44</v>
      </c>
      <c r="BP5">
        <v>3.98</v>
      </c>
      <c r="BQ5">
        <v>4.41</v>
      </c>
      <c r="BR5">
        <v>1.08</v>
      </c>
      <c r="BS5">
        <v>0.21</v>
      </c>
      <c r="BT5">
        <v>0</v>
      </c>
      <c r="BU5">
        <v>0</v>
      </c>
      <c r="BV5">
        <v>0</v>
      </c>
      <c r="BW5">
        <f t="shared" si="2"/>
        <v>77.13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124.5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37.380000000000003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5.1986999999999997</v>
      </c>
      <c r="AN6">
        <v>0.93737000000000004</v>
      </c>
      <c r="AO6">
        <v>28.812000000000001</v>
      </c>
      <c r="AP6">
        <v>12.9381</v>
      </c>
      <c r="AQ6">
        <v>46.683</v>
      </c>
      <c r="AR6">
        <v>39.744</v>
      </c>
      <c r="AS6">
        <v>26.904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77.13</v>
      </c>
      <c r="BA6">
        <f t="shared" si="1"/>
        <v>2887.8363879999997</v>
      </c>
      <c r="BD6">
        <v>24.07</v>
      </c>
      <c r="BE6">
        <v>3.81</v>
      </c>
      <c r="BF6">
        <v>0.87</v>
      </c>
      <c r="BG6">
        <v>1.85</v>
      </c>
      <c r="BH6">
        <v>5.81</v>
      </c>
      <c r="BI6">
        <v>7.17</v>
      </c>
      <c r="BJ6">
        <v>3.11</v>
      </c>
      <c r="BK6">
        <v>3.95</v>
      </c>
      <c r="BL6">
        <v>0.86</v>
      </c>
      <c r="BM6">
        <v>0</v>
      </c>
      <c r="BN6">
        <v>0.51</v>
      </c>
      <c r="BO6">
        <v>15.44</v>
      </c>
      <c r="BP6">
        <v>3.98</v>
      </c>
      <c r="BQ6">
        <v>4.41</v>
      </c>
      <c r="BR6">
        <v>1.08</v>
      </c>
      <c r="BS6">
        <v>0.21</v>
      </c>
      <c r="BT6">
        <v>0</v>
      </c>
      <c r="BU6">
        <v>0</v>
      </c>
      <c r="BV6">
        <v>0</v>
      </c>
      <c r="BW6">
        <f t="shared" si="2"/>
        <v>77.13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41.87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29.58</v>
      </c>
      <c r="AG7">
        <v>37.380000000000003</v>
      </c>
      <c r="AH7">
        <v>152.94049999999999</v>
      </c>
      <c r="AI7">
        <v>0</v>
      </c>
      <c r="AJ7">
        <v>0</v>
      </c>
      <c r="AK7">
        <v>50.252400000000002</v>
      </c>
      <c r="AL7">
        <v>79.364599999999996</v>
      </c>
      <c r="AM7">
        <v>5.1986999999999997</v>
      </c>
      <c r="AN7">
        <v>0.93737000000000004</v>
      </c>
      <c r="AO7">
        <v>28.812000000000001</v>
      </c>
      <c r="AP7">
        <v>12.9381</v>
      </c>
      <c r="AQ7">
        <v>46.683</v>
      </c>
      <c r="AR7">
        <v>39.744</v>
      </c>
      <c r="AS7">
        <v>26.904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77.13</v>
      </c>
      <c r="BA7">
        <f t="shared" si="1"/>
        <v>2863.8481799999995</v>
      </c>
      <c r="BD7">
        <v>24.07</v>
      </c>
      <c r="BE7">
        <v>3.81</v>
      </c>
      <c r="BF7">
        <v>0.87</v>
      </c>
      <c r="BG7">
        <v>1.85</v>
      </c>
      <c r="BH7">
        <v>5.81</v>
      </c>
      <c r="BI7">
        <v>7.17</v>
      </c>
      <c r="BJ7">
        <v>3.11</v>
      </c>
      <c r="BK7">
        <v>3.95</v>
      </c>
      <c r="BL7">
        <v>0.86</v>
      </c>
      <c r="BM7">
        <v>0</v>
      </c>
      <c r="BN7">
        <v>0.51</v>
      </c>
      <c r="BO7">
        <v>15.44</v>
      </c>
      <c r="BP7">
        <v>3.98</v>
      </c>
      <c r="BQ7">
        <v>4.41</v>
      </c>
      <c r="BR7">
        <v>1.08</v>
      </c>
      <c r="BS7">
        <v>0.21</v>
      </c>
      <c r="BT7">
        <v>0</v>
      </c>
      <c r="BU7">
        <v>0</v>
      </c>
      <c r="BV7">
        <v>0</v>
      </c>
      <c r="BW7">
        <f t="shared" si="2"/>
        <v>77.13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41.87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29.58</v>
      </c>
      <c r="AG8">
        <v>37.380000000000003</v>
      </c>
      <c r="AH8">
        <v>152.94049999999999</v>
      </c>
      <c r="AI8">
        <v>0</v>
      </c>
      <c r="AJ8">
        <v>0</v>
      </c>
      <c r="AK8">
        <v>50.252400000000002</v>
      </c>
      <c r="AL8">
        <v>79.364599999999996</v>
      </c>
      <c r="AM8">
        <v>0</v>
      </c>
      <c r="AN8">
        <v>0.93737000000000004</v>
      </c>
      <c r="AO8">
        <v>28.812000000000001</v>
      </c>
      <c r="AP8">
        <v>12.9381</v>
      </c>
      <c r="AQ8">
        <v>46.683</v>
      </c>
      <c r="AR8">
        <v>39.744</v>
      </c>
      <c r="AS8">
        <v>26.904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77.13</v>
      </c>
      <c r="BA8">
        <f t="shared" si="1"/>
        <v>2858.6494799999996</v>
      </c>
      <c r="BD8">
        <v>24.07</v>
      </c>
      <c r="BE8">
        <v>3.81</v>
      </c>
      <c r="BF8">
        <v>0.87</v>
      </c>
      <c r="BG8">
        <v>1.85</v>
      </c>
      <c r="BH8">
        <v>5.81</v>
      </c>
      <c r="BI8">
        <v>7.17</v>
      </c>
      <c r="BJ8">
        <v>3.11</v>
      </c>
      <c r="BK8">
        <v>3.95</v>
      </c>
      <c r="BL8">
        <v>0.86</v>
      </c>
      <c r="BM8">
        <v>0</v>
      </c>
      <c r="BN8">
        <v>0.51</v>
      </c>
      <c r="BO8">
        <v>15.44</v>
      </c>
      <c r="BP8">
        <v>3.98</v>
      </c>
      <c r="BQ8">
        <v>4.41</v>
      </c>
      <c r="BR8">
        <v>1.08</v>
      </c>
      <c r="BS8">
        <v>0.21</v>
      </c>
      <c r="BT8">
        <v>0</v>
      </c>
      <c r="BU8">
        <v>0</v>
      </c>
      <c r="BV8">
        <v>0</v>
      </c>
      <c r="BW8">
        <f t="shared" si="2"/>
        <v>77.13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41.87</v>
      </c>
      <c r="AB9">
        <v>26.34008</v>
      </c>
      <c r="AC9">
        <v>19.35568</v>
      </c>
      <c r="AD9">
        <v>36.591700000000003</v>
      </c>
      <c r="AE9">
        <v>49.436556000000003</v>
      </c>
      <c r="AF9">
        <v>29.58</v>
      </c>
      <c r="AG9">
        <v>37.380000000000003</v>
      </c>
      <c r="AH9">
        <v>152.94049999999999</v>
      </c>
      <c r="AI9">
        <v>0</v>
      </c>
      <c r="AJ9">
        <v>0</v>
      </c>
      <c r="AK9">
        <v>50.252400000000002</v>
      </c>
      <c r="AL9">
        <v>72.043999999999997</v>
      </c>
      <c r="AM9">
        <v>0</v>
      </c>
      <c r="AN9">
        <v>0.93737000000000004</v>
      </c>
      <c r="AO9">
        <v>28.812000000000001</v>
      </c>
      <c r="AP9">
        <v>12.9381</v>
      </c>
      <c r="AQ9">
        <v>46.683</v>
      </c>
      <c r="AR9">
        <v>39.744</v>
      </c>
      <c r="AS9">
        <v>26.904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77.13</v>
      </c>
      <c r="BA9">
        <f t="shared" si="1"/>
        <v>2831.6050399999999</v>
      </c>
      <c r="BD9">
        <v>24.07</v>
      </c>
      <c r="BE9">
        <v>3.81</v>
      </c>
      <c r="BF9">
        <v>0.87</v>
      </c>
      <c r="BG9">
        <v>1.85</v>
      </c>
      <c r="BH9">
        <v>5.81</v>
      </c>
      <c r="BI9">
        <v>7.17</v>
      </c>
      <c r="BJ9">
        <v>3.11</v>
      </c>
      <c r="BK9">
        <v>3.95</v>
      </c>
      <c r="BL9">
        <v>0.86</v>
      </c>
      <c r="BM9">
        <v>0</v>
      </c>
      <c r="BN9">
        <v>0.51</v>
      </c>
      <c r="BO9">
        <v>15.44</v>
      </c>
      <c r="BP9">
        <v>3.98</v>
      </c>
      <c r="BQ9">
        <v>4.41</v>
      </c>
      <c r="BR9">
        <v>1.08</v>
      </c>
      <c r="BS9">
        <v>0.21</v>
      </c>
      <c r="BT9">
        <v>0</v>
      </c>
      <c r="BU9">
        <v>0</v>
      </c>
      <c r="BV9">
        <v>0</v>
      </c>
      <c r="BW9">
        <f t="shared" si="2"/>
        <v>77.13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41.87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29.58</v>
      </c>
      <c r="AG10">
        <v>37.380000000000003</v>
      </c>
      <c r="AH10">
        <v>152.94049999999999</v>
      </c>
      <c r="AI10">
        <v>0</v>
      </c>
      <c r="AJ10">
        <v>0</v>
      </c>
      <c r="AK10">
        <v>50.252400000000002</v>
      </c>
      <c r="AL10">
        <v>72.043999999999997</v>
      </c>
      <c r="AM10">
        <v>0</v>
      </c>
      <c r="AN10">
        <v>0.93737000000000004</v>
      </c>
      <c r="AO10">
        <v>28.812000000000001</v>
      </c>
      <c r="AP10">
        <v>12.9381</v>
      </c>
      <c r="AQ10">
        <v>46.683</v>
      </c>
      <c r="AR10">
        <v>39.744</v>
      </c>
      <c r="AS10">
        <v>26.904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77.13</v>
      </c>
      <c r="BA10">
        <f t="shared" si="1"/>
        <v>2831.6050399999999</v>
      </c>
      <c r="BD10">
        <v>24.07</v>
      </c>
      <c r="BE10">
        <v>3.81</v>
      </c>
      <c r="BF10">
        <v>0.87</v>
      </c>
      <c r="BG10">
        <v>1.85</v>
      </c>
      <c r="BH10">
        <v>5.81</v>
      </c>
      <c r="BI10">
        <v>7.17</v>
      </c>
      <c r="BJ10">
        <v>3.11</v>
      </c>
      <c r="BK10">
        <v>3.95</v>
      </c>
      <c r="BL10">
        <v>0.86</v>
      </c>
      <c r="BM10">
        <v>0</v>
      </c>
      <c r="BN10">
        <v>0.51</v>
      </c>
      <c r="BO10">
        <v>15.44</v>
      </c>
      <c r="BP10">
        <v>3.98</v>
      </c>
      <c r="BQ10">
        <v>4.41</v>
      </c>
      <c r="BR10">
        <v>1.08</v>
      </c>
      <c r="BS10">
        <v>0.21</v>
      </c>
      <c r="BT10">
        <v>0</v>
      </c>
      <c r="BU10">
        <v>0</v>
      </c>
      <c r="BV10">
        <v>0</v>
      </c>
      <c r="BW10">
        <f t="shared" si="2"/>
        <v>77.13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41.87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37.380000000000003</v>
      </c>
      <c r="AH11">
        <v>152.94049999999999</v>
      </c>
      <c r="AI11">
        <v>0</v>
      </c>
      <c r="AJ11">
        <v>0</v>
      </c>
      <c r="AK11">
        <v>50.252400000000002</v>
      </c>
      <c r="AL11">
        <v>72.043999999999997</v>
      </c>
      <c r="AM11">
        <v>0</v>
      </c>
      <c r="AN11">
        <v>0.93737000000000004</v>
      </c>
      <c r="AO11">
        <v>28.812000000000001</v>
      </c>
      <c r="AP11">
        <v>12.9381</v>
      </c>
      <c r="AQ11">
        <v>46.683</v>
      </c>
      <c r="AR11">
        <v>39.744</v>
      </c>
      <c r="AS11">
        <v>26.904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78.02000000000001</v>
      </c>
      <c r="BA11">
        <f t="shared" si="1"/>
        <v>2820.6630399999999</v>
      </c>
      <c r="BD11">
        <v>25.43</v>
      </c>
      <c r="BE11">
        <v>3.72</v>
      </c>
      <c r="BF11">
        <v>0.91</v>
      </c>
      <c r="BG11">
        <v>1.8</v>
      </c>
      <c r="BH11">
        <v>5.63</v>
      </c>
      <c r="BI11">
        <v>7.03</v>
      </c>
      <c r="BJ11">
        <v>3.21</v>
      </c>
      <c r="BK11">
        <v>3.95</v>
      </c>
      <c r="BL11">
        <v>0.82</v>
      </c>
      <c r="BM11">
        <v>0</v>
      </c>
      <c r="BN11">
        <v>0.49</v>
      </c>
      <c r="BO11">
        <v>15.56</v>
      </c>
      <c r="BP11">
        <v>3.84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78.02000000000001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41.87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9.0711999999999993</v>
      </c>
      <c r="AG12">
        <v>37.380000000000003</v>
      </c>
      <c r="AH12">
        <v>152.94049999999999</v>
      </c>
      <c r="AI12">
        <v>0</v>
      </c>
      <c r="AJ12">
        <v>0</v>
      </c>
      <c r="AK12">
        <v>50.252400000000002</v>
      </c>
      <c r="AL12">
        <v>72.043999999999997</v>
      </c>
      <c r="AM12">
        <v>0</v>
      </c>
      <c r="AN12">
        <v>0.93737000000000004</v>
      </c>
      <c r="AO12">
        <v>28.812000000000001</v>
      </c>
      <c r="AP12">
        <v>12.9381</v>
      </c>
      <c r="AQ12">
        <v>46.683</v>
      </c>
      <c r="AR12">
        <v>39.744</v>
      </c>
      <c r="AS12">
        <v>26.904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78.02000000000001</v>
      </c>
      <c r="BA12">
        <f t="shared" si="1"/>
        <v>2811.9862399999997</v>
      </c>
      <c r="BD12">
        <v>25.43</v>
      </c>
      <c r="BE12">
        <v>3.72</v>
      </c>
      <c r="BF12">
        <v>0.91</v>
      </c>
      <c r="BG12">
        <v>1.8</v>
      </c>
      <c r="BH12">
        <v>5.63</v>
      </c>
      <c r="BI12">
        <v>7.03</v>
      </c>
      <c r="BJ12">
        <v>3.21</v>
      </c>
      <c r="BK12">
        <v>3.95</v>
      </c>
      <c r="BL12">
        <v>0.82</v>
      </c>
      <c r="BM12">
        <v>0</v>
      </c>
      <c r="BN12">
        <v>0.49</v>
      </c>
      <c r="BO12">
        <v>15.56</v>
      </c>
      <c r="BP12">
        <v>3.84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78.02000000000001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41.87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37.380000000000003</v>
      </c>
      <c r="AH13">
        <v>152.94049999999999</v>
      </c>
      <c r="AI13">
        <v>0</v>
      </c>
      <c r="AJ13">
        <v>0</v>
      </c>
      <c r="AK13">
        <v>50.252400000000002</v>
      </c>
      <c r="AL13">
        <v>72.043999999999997</v>
      </c>
      <c r="AM13">
        <v>0</v>
      </c>
      <c r="AN13">
        <v>0.93737000000000004</v>
      </c>
      <c r="AO13">
        <v>28.812000000000001</v>
      </c>
      <c r="AP13">
        <v>12.9381</v>
      </c>
      <c r="AQ13">
        <v>46.683</v>
      </c>
      <c r="AR13">
        <v>39.744</v>
      </c>
      <c r="AS13">
        <v>24.2136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78.06</v>
      </c>
      <c r="BA13">
        <f t="shared" si="1"/>
        <v>2809.1386399999997</v>
      </c>
      <c r="BD13">
        <v>25.43</v>
      </c>
      <c r="BE13">
        <v>3.72</v>
      </c>
      <c r="BF13">
        <v>0.95</v>
      </c>
      <c r="BG13">
        <v>1.8</v>
      </c>
      <c r="BH13">
        <v>5.63</v>
      </c>
      <c r="BI13">
        <v>7.03</v>
      </c>
      <c r="BJ13">
        <v>3.21</v>
      </c>
      <c r="BK13">
        <v>3.95</v>
      </c>
      <c r="BL13">
        <v>0.82</v>
      </c>
      <c r="BM13">
        <v>0</v>
      </c>
      <c r="BN13">
        <v>0.49</v>
      </c>
      <c r="BO13">
        <v>15.56</v>
      </c>
      <c r="BP13">
        <v>3.84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78.06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28.09872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37.380000000000003</v>
      </c>
      <c r="AH14">
        <v>152.94049999999999</v>
      </c>
      <c r="AI14">
        <v>0</v>
      </c>
      <c r="AJ14">
        <v>0</v>
      </c>
      <c r="AK14">
        <v>50.252400000000002</v>
      </c>
      <c r="AL14">
        <v>72.043999999999997</v>
      </c>
      <c r="AM14">
        <v>0</v>
      </c>
      <c r="AN14">
        <v>0.93737000000000004</v>
      </c>
      <c r="AO14">
        <v>28.812000000000001</v>
      </c>
      <c r="AP14">
        <v>12.9381</v>
      </c>
      <c r="AQ14">
        <v>46.683</v>
      </c>
      <c r="AR14">
        <v>39.744</v>
      </c>
      <c r="AS14">
        <v>24.2136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78.06</v>
      </c>
      <c r="BA14">
        <f t="shared" si="1"/>
        <v>2795.3673599999997</v>
      </c>
      <c r="BD14">
        <v>25.43</v>
      </c>
      <c r="BE14">
        <v>3.72</v>
      </c>
      <c r="BF14">
        <v>0.95</v>
      </c>
      <c r="BG14">
        <v>1.8</v>
      </c>
      <c r="BH14">
        <v>5.63</v>
      </c>
      <c r="BI14">
        <v>7.03</v>
      </c>
      <c r="BJ14">
        <v>3.21</v>
      </c>
      <c r="BK14">
        <v>3.95</v>
      </c>
      <c r="BL14">
        <v>0.82</v>
      </c>
      <c r="BM14">
        <v>0</v>
      </c>
      <c r="BN14">
        <v>0.49</v>
      </c>
      <c r="BO14">
        <v>15.56</v>
      </c>
      <c r="BP14">
        <v>3.84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78.06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28.09872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37.380000000000003</v>
      </c>
      <c r="AH15">
        <v>152.94049999999999</v>
      </c>
      <c r="AI15">
        <v>0</v>
      </c>
      <c r="AJ15">
        <v>0</v>
      </c>
      <c r="AK15">
        <v>50.252400000000002</v>
      </c>
      <c r="AL15">
        <v>72.043999999999997</v>
      </c>
      <c r="AM15">
        <v>0</v>
      </c>
      <c r="AN15">
        <v>0.93737000000000004</v>
      </c>
      <c r="AO15">
        <v>28.812000000000001</v>
      </c>
      <c r="AP15">
        <v>11.529</v>
      </c>
      <c r="AQ15">
        <v>46.683</v>
      </c>
      <c r="AR15">
        <v>33.119999999999997</v>
      </c>
      <c r="AS15">
        <v>24.2136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78.06</v>
      </c>
      <c r="BA15">
        <f t="shared" si="1"/>
        <v>2787.3342599999996</v>
      </c>
      <c r="BD15">
        <v>25.43</v>
      </c>
      <c r="BE15">
        <v>3.72</v>
      </c>
      <c r="BF15">
        <v>0.95</v>
      </c>
      <c r="BG15">
        <v>1.8</v>
      </c>
      <c r="BH15">
        <v>5.63</v>
      </c>
      <c r="BI15">
        <v>7.03</v>
      </c>
      <c r="BJ15">
        <v>3.21</v>
      </c>
      <c r="BK15">
        <v>3.95</v>
      </c>
      <c r="BL15">
        <v>0.82</v>
      </c>
      <c r="BM15">
        <v>0</v>
      </c>
      <c r="BN15">
        <v>0.49</v>
      </c>
      <c r="BO15">
        <v>15.56</v>
      </c>
      <c r="BP15">
        <v>3.84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78.06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28.09872</v>
      </c>
      <c r="AB16">
        <v>26.34008</v>
      </c>
      <c r="AC16">
        <v>19.100999999999999</v>
      </c>
      <c r="AD16">
        <v>36.591700000000003</v>
      </c>
      <c r="AE16">
        <v>49.436556000000003</v>
      </c>
      <c r="AF16">
        <v>8.8740000000000006</v>
      </c>
      <c r="AG16">
        <v>37.380000000000003</v>
      </c>
      <c r="AH16">
        <v>152.94049999999999</v>
      </c>
      <c r="AI16">
        <v>0</v>
      </c>
      <c r="AJ16">
        <v>0</v>
      </c>
      <c r="AK16">
        <v>50.252400000000002</v>
      </c>
      <c r="AL16">
        <v>72.043999999999997</v>
      </c>
      <c r="AM16">
        <v>0</v>
      </c>
      <c r="AN16">
        <v>0.93737000000000004</v>
      </c>
      <c r="AO16">
        <v>28.812000000000001</v>
      </c>
      <c r="AP16">
        <v>11.529</v>
      </c>
      <c r="AQ16">
        <v>46.683</v>
      </c>
      <c r="AR16">
        <v>33.119999999999997</v>
      </c>
      <c r="AS16">
        <v>24.2136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78.06</v>
      </c>
      <c r="BA16">
        <f t="shared" si="1"/>
        <v>2787.0795799999996</v>
      </c>
      <c r="BD16">
        <v>25.43</v>
      </c>
      <c r="BE16">
        <v>3.72</v>
      </c>
      <c r="BF16">
        <v>0.95</v>
      </c>
      <c r="BG16">
        <v>1.8</v>
      </c>
      <c r="BH16">
        <v>5.63</v>
      </c>
      <c r="BI16">
        <v>7.03</v>
      </c>
      <c r="BJ16">
        <v>3.21</v>
      </c>
      <c r="BK16">
        <v>3.95</v>
      </c>
      <c r="BL16">
        <v>0.82</v>
      </c>
      <c r="BM16">
        <v>0</v>
      </c>
      <c r="BN16">
        <v>0.49</v>
      </c>
      <c r="BO16">
        <v>15.56</v>
      </c>
      <c r="BP16">
        <v>3.84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78.06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28.09872</v>
      </c>
      <c r="AB17">
        <v>26.34008</v>
      </c>
      <c r="AC17">
        <v>9.6778399999999998</v>
      </c>
      <c r="AD17">
        <v>36.591700000000003</v>
      </c>
      <c r="AE17">
        <v>49.436556000000003</v>
      </c>
      <c r="AF17">
        <v>8.8740000000000006</v>
      </c>
      <c r="AG17">
        <v>37.380000000000003</v>
      </c>
      <c r="AH17">
        <v>152.94049999999999</v>
      </c>
      <c r="AI17">
        <v>0</v>
      </c>
      <c r="AJ17">
        <v>0</v>
      </c>
      <c r="AK17">
        <v>50.252400000000002</v>
      </c>
      <c r="AL17">
        <v>72.043999999999997</v>
      </c>
      <c r="AM17">
        <v>0</v>
      </c>
      <c r="AN17">
        <v>0.93737000000000004</v>
      </c>
      <c r="AO17">
        <v>28.812000000000001</v>
      </c>
      <c r="AP17">
        <v>11.529</v>
      </c>
      <c r="AQ17">
        <v>44.414999999999999</v>
      </c>
      <c r="AR17">
        <v>39.744</v>
      </c>
      <c r="AS17">
        <v>24.2136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78.06</v>
      </c>
      <c r="BA17">
        <f t="shared" si="1"/>
        <v>2782.0124199999996</v>
      </c>
      <c r="BD17">
        <v>25.43</v>
      </c>
      <c r="BE17">
        <v>3.72</v>
      </c>
      <c r="BF17">
        <v>0.95</v>
      </c>
      <c r="BG17">
        <v>1.8</v>
      </c>
      <c r="BH17">
        <v>5.63</v>
      </c>
      <c r="BI17">
        <v>7.03</v>
      </c>
      <c r="BJ17">
        <v>3.21</v>
      </c>
      <c r="BK17">
        <v>3.95</v>
      </c>
      <c r="BL17">
        <v>0.82</v>
      </c>
      <c r="BM17">
        <v>0</v>
      </c>
      <c r="BN17">
        <v>0.49</v>
      </c>
      <c r="BO17">
        <v>15.56</v>
      </c>
      <c r="BP17">
        <v>3.84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78.06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28.09872</v>
      </c>
      <c r="AB18">
        <v>26.34008</v>
      </c>
      <c r="AC18">
        <v>9.6778399999999998</v>
      </c>
      <c r="AD18">
        <v>36.591700000000003</v>
      </c>
      <c r="AE18">
        <v>49.436556000000003</v>
      </c>
      <c r="AF18">
        <v>8.8740000000000006</v>
      </c>
      <c r="AG18">
        <v>37.380000000000003</v>
      </c>
      <c r="AH18">
        <v>152.94049999999999</v>
      </c>
      <c r="AI18">
        <v>0</v>
      </c>
      <c r="AJ18">
        <v>0</v>
      </c>
      <c r="AK18">
        <v>50.252400000000002</v>
      </c>
      <c r="AL18">
        <v>72.043999999999997</v>
      </c>
      <c r="AM18">
        <v>0</v>
      </c>
      <c r="AN18">
        <v>0.93737000000000004</v>
      </c>
      <c r="AO18">
        <v>28.812000000000001</v>
      </c>
      <c r="AP18">
        <v>11.529</v>
      </c>
      <c r="AQ18">
        <v>31.122</v>
      </c>
      <c r="AR18">
        <v>39.744</v>
      </c>
      <c r="AS18">
        <v>24.2136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78.06</v>
      </c>
      <c r="BA18">
        <f t="shared" si="1"/>
        <v>2768.7194199999994</v>
      </c>
      <c r="BD18">
        <v>25.43</v>
      </c>
      <c r="BE18">
        <v>3.72</v>
      </c>
      <c r="BF18">
        <v>0.95</v>
      </c>
      <c r="BG18">
        <v>1.8</v>
      </c>
      <c r="BH18">
        <v>5.63</v>
      </c>
      <c r="BI18">
        <v>7.03</v>
      </c>
      <c r="BJ18">
        <v>3.21</v>
      </c>
      <c r="BK18">
        <v>3.95</v>
      </c>
      <c r="BL18">
        <v>0.82</v>
      </c>
      <c r="BM18">
        <v>0</v>
      </c>
      <c r="BN18">
        <v>0.49</v>
      </c>
      <c r="BO18">
        <v>15.56</v>
      </c>
      <c r="BP18">
        <v>3.84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78.06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28.09872</v>
      </c>
      <c r="AB19">
        <v>13.17004</v>
      </c>
      <c r="AC19">
        <v>9.6778399999999998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0</v>
      </c>
      <c r="AJ19">
        <v>0</v>
      </c>
      <c r="AK19">
        <v>50.252400000000002</v>
      </c>
      <c r="AL19">
        <v>72.043999999999997</v>
      </c>
      <c r="AM19">
        <v>0</v>
      </c>
      <c r="AN19">
        <v>0.93737000000000004</v>
      </c>
      <c r="AO19">
        <v>28.812000000000001</v>
      </c>
      <c r="AP19">
        <v>11.529</v>
      </c>
      <c r="AQ19">
        <v>29.61</v>
      </c>
      <c r="AR19">
        <v>26.495999999999999</v>
      </c>
      <c r="AS19">
        <v>32.688360000000003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77.88000000000001</v>
      </c>
      <c r="BA19">
        <f t="shared" si="1"/>
        <v>2749.0841399999999</v>
      </c>
      <c r="BD19">
        <v>25.43</v>
      </c>
      <c r="BE19">
        <v>3.72</v>
      </c>
      <c r="BF19">
        <v>0.95</v>
      </c>
      <c r="BG19">
        <v>1.8</v>
      </c>
      <c r="BH19">
        <v>5.63</v>
      </c>
      <c r="BI19">
        <v>7.03</v>
      </c>
      <c r="BJ19">
        <v>3.21</v>
      </c>
      <c r="BK19">
        <v>3.77</v>
      </c>
      <c r="BL19">
        <v>0.82</v>
      </c>
      <c r="BM19">
        <v>0</v>
      </c>
      <c r="BN19">
        <v>0.49</v>
      </c>
      <c r="BO19">
        <v>15.56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77.88000000000001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28.09872</v>
      </c>
      <c r="AB20">
        <v>13.17004</v>
      </c>
      <c r="AC20">
        <v>9.6778399999999998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0</v>
      </c>
      <c r="AJ20">
        <v>0</v>
      </c>
      <c r="AK20">
        <v>50.252400000000002</v>
      </c>
      <c r="AL20">
        <v>72.043999999999997</v>
      </c>
      <c r="AM20">
        <v>0</v>
      </c>
      <c r="AN20">
        <v>0.93737000000000004</v>
      </c>
      <c r="AO20">
        <v>28.812000000000001</v>
      </c>
      <c r="AP20">
        <v>11.529</v>
      </c>
      <c r="AQ20">
        <v>29.61</v>
      </c>
      <c r="AR20">
        <v>26.495999999999999</v>
      </c>
      <c r="AS20">
        <v>32.688360000000003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77.88000000000001</v>
      </c>
      <c r="BA20">
        <f t="shared" si="1"/>
        <v>2749.0841399999999</v>
      </c>
      <c r="BD20">
        <v>25.43</v>
      </c>
      <c r="BE20">
        <v>3.72</v>
      </c>
      <c r="BF20">
        <v>0.95</v>
      </c>
      <c r="BG20">
        <v>1.8</v>
      </c>
      <c r="BH20">
        <v>5.63</v>
      </c>
      <c r="BI20">
        <v>7.03</v>
      </c>
      <c r="BJ20">
        <v>3.21</v>
      </c>
      <c r="BK20">
        <v>3.77</v>
      </c>
      <c r="BL20">
        <v>0.82</v>
      </c>
      <c r="BM20">
        <v>0</v>
      </c>
      <c r="BN20">
        <v>0.49</v>
      </c>
      <c r="BO20">
        <v>15.56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77.88000000000001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28.09872</v>
      </c>
      <c r="AB21">
        <v>13.17004</v>
      </c>
      <c r="AC21">
        <v>9.6778399999999998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72.043999999999997</v>
      </c>
      <c r="AM21">
        <v>0</v>
      </c>
      <c r="AN21">
        <v>0.93737000000000004</v>
      </c>
      <c r="AO21">
        <v>28.812000000000001</v>
      </c>
      <c r="AP21">
        <v>11.529</v>
      </c>
      <c r="AQ21">
        <v>29.61</v>
      </c>
      <c r="AR21">
        <v>26.495999999999999</v>
      </c>
      <c r="AS21">
        <v>22.195799999999998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78.13000000000001</v>
      </c>
      <c r="BA21">
        <f t="shared" si="1"/>
        <v>2742.0240799999997</v>
      </c>
      <c r="BD21">
        <v>25.43</v>
      </c>
      <c r="BE21">
        <v>3.72</v>
      </c>
      <c r="BF21">
        <v>0.95</v>
      </c>
      <c r="BG21">
        <v>1.8</v>
      </c>
      <c r="BH21">
        <v>5.63</v>
      </c>
      <c r="BI21">
        <v>7.03</v>
      </c>
      <c r="BJ21">
        <v>3.21</v>
      </c>
      <c r="BK21">
        <v>3.77</v>
      </c>
      <c r="BL21">
        <v>0.82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78.13000000000001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28.09872</v>
      </c>
      <c r="AB22">
        <v>13.17004</v>
      </c>
      <c r="AC22">
        <v>9.6778399999999998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3.1825000000000001</v>
      </c>
      <c r="AJ22">
        <v>0</v>
      </c>
      <c r="AK22">
        <v>50.252400000000002</v>
      </c>
      <c r="AL22">
        <v>72.043999999999997</v>
      </c>
      <c r="AM22">
        <v>0</v>
      </c>
      <c r="AN22">
        <v>0.93737000000000004</v>
      </c>
      <c r="AO22">
        <v>28.812000000000001</v>
      </c>
      <c r="AP22">
        <v>11.529</v>
      </c>
      <c r="AQ22">
        <v>29.61</v>
      </c>
      <c r="AR22">
        <v>26.495999999999999</v>
      </c>
      <c r="AS22">
        <v>22.195799999999998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78.13000000000001</v>
      </c>
      <c r="BA22">
        <f t="shared" si="1"/>
        <v>2742.0240799999997</v>
      </c>
      <c r="BD22">
        <v>25.43</v>
      </c>
      <c r="BE22">
        <v>3.72</v>
      </c>
      <c r="BF22">
        <v>0.95</v>
      </c>
      <c r="BG22">
        <v>1.8</v>
      </c>
      <c r="BH22">
        <v>5.63</v>
      </c>
      <c r="BI22">
        <v>7.03</v>
      </c>
      <c r="BJ22">
        <v>3.21</v>
      </c>
      <c r="BK22">
        <v>3.77</v>
      </c>
      <c r="BL22">
        <v>0.82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78.13000000000001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118.5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28.09872</v>
      </c>
      <c r="AB23">
        <v>13.17004</v>
      </c>
      <c r="AC23">
        <v>9.6778399999999998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72.043999999999997</v>
      </c>
      <c r="AM23">
        <v>0</v>
      </c>
      <c r="AN23">
        <v>0.93737000000000004</v>
      </c>
      <c r="AO23">
        <v>28.812000000000001</v>
      </c>
      <c r="AP23">
        <v>11.529</v>
      </c>
      <c r="AQ23">
        <v>29.61</v>
      </c>
      <c r="AR23">
        <v>33.119999999999997</v>
      </c>
      <c r="AS23">
        <v>22.195799999999998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78.13000000000001</v>
      </c>
      <c r="BA23">
        <f t="shared" si="1"/>
        <v>2742.6480799999995</v>
      </c>
      <c r="BD23">
        <v>25.43</v>
      </c>
      <c r="BE23">
        <v>3.72</v>
      </c>
      <c r="BF23">
        <v>0.95</v>
      </c>
      <c r="BG23">
        <v>1.8</v>
      </c>
      <c r="BH23">
        <v>5.63</v>
      </c>
      <c r="BI23">
        <v>7.03</v>
      </c>
      <c r="BJ23">
        <v>3.21</v>
      </c>
      <c r="BK23">
        <v>3.77</v>
      </c>
      <c r="BL23">
        <v>0.82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78.13000000000001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118.5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28.09872</v>
      </c>
      <c r="AB24">
        <v>13.17004</v>
      </c>
      <c r="AC24">
        <v>9.6778399999999998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72.043999999999997</v>
      </c>
      <c r="AM24">
        <v>0</v>
      </c>
      <c r="AN24">
        <v>0.93737000000000004</v>
      </c>
      <c r="AO24">
        <v>28.812000000000001</v>
      </c>
      <c r="AP24">
        <v>11.529</v>
      </c>
      <c r="AQ24">
        <v>29.61</v>
      </c>
      <c r="AR24">
        <v>33.119999999999997</v>
      </c>
      <c r="AS24">
        <v>22.195799999999998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78.13000000000001</v>
      </c>
      <c r="BA24">
        <f t="shared" si="1"/>
        <v>2742.6480799999995</v>
      </c>
      <c r="BD24">
        <v>25.43</v>
      </c>
      <c r="BE24">
        <v>3.72</v>
      </c>
      <c r="BF24">
        <v>0.95</v>
      </c>
      <c r="BG24">
        <v>1.8</v>
      </c>
      <c r="BH24">
        <v>5.63</v>
      </c>
      <c r="BI24">
        <v>7.03</v>
      </c>
      <c r="BJ24">
        <v>3.21</v>
      </c>
      <c r="BK24">
        <v>3.77</v>
      </c>
      <c r="BL24">
        <v>0.82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78.13000000000001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118.5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13.17004</v>
      </c>
      <c r="AC25">
        <v>9.6778399999999998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72.043999999999997</v>
      </c>
      <c r="AM25">
        <v>0</v>
      </c>
      <c r="AN25">
        <v>0.93737000000000004</v>
      </c>
      <c r="AO25">
        <v>28.812000000000001</v>
      </c>
      <c r="AP25">
        <v>11.529</v>
      </c>
      <c r="AQ25">
        <v>29.61</v>
      </c>
      <c r="AR25">
        <v>33.119999999999997</v>
      </c>
      <c r="AS25">
        <v>22.195799999999998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78.13000000000001</v>
      </c>
      <c r="BA25">
        <f t="shared" si="1"/>
        <v>2742.6480799999995</v>
      </c>
      <c r="BD25">
        <v>25.43</v>
      </c>
      <c r="BE25">
        <v>3.72</v>
      </c>
      <c r="BF25">
        <v>0.95</v>
      </c>
      <c r="BG25">
        <v>1.8</v>
      </c>
      <c r="BH25">
        <v>5.63</v>
      </c>
      <c r="BI25">
        <v>7.03</v>
      </c>
      <c r="BJ25">
        <v>3.21</v>
      </c>
      <c r="BK25">
        <v>3.77</v>
      </c>
      <c r="BL25">
        <v>0.82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78.13000000000001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118.5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13.17004</v>
      </c>
      <c r="AC26">
        <v>9.6778399999999998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6.3650000000000002</v>
      </c>
      <c r="AJ26">
        <v>0</v>
      </c>
      <c r="AK26">
        <v>50.252400000000002</v>
      </c>
      <c r="AL26">
        <v>72.043999999999997</v>
      </c>
      <c r="AM26">
        <v>0</v>
      </c>
      <c r="AN26">
        <v>0.93737000000000004</v>
      </c>
      <c r="AO26">
        <v>28.812000000000001</v>
      </c>
      <c r="AP26">
        <v>11.529</v>
      </c>
      <c r="AQ26">
        <v>14.805</v>
      </c>
      <c r="AR26">
        <v>33.119999999999997</v>
      </c>
      <c r="AS26">
        <v>22.195799999999998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78.240000000000009</v>
      </c>
      <c r="BA26">
        <f t="shared" si="1"/>
        <v>2731.1355799999992</v>
      </c>
      <c r="BD26">
        <v>25.43</v>
      </c>
      <c r="BE26">
        <v>3.72</v>
      </c>
      <c r="BF26">
        <v>0.95</v>
      </c>
      <c r="BG26">
        <v>1.8</v>
      </c>
      <c r="BH26">
        <v>5.63</v>
      </c>
      <c r="BI26">
        <v>7.03</v>
      </c>
      <c r="BJ26">
        <v>3.21</v>
      </c>
      <c r="BK26">
        <v>3.86</v>
      </c>
      <c r="BL26">
        <v>0.84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78.240000000000009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118.5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28.09872</v>
      </c>
      <c r="AB27">
        <v>13.17004</v>
      </c>
      <c r="AC27">
        <v>9.6778399999999998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72.043999999999997</v>
      </c>
      <c r="AM27">
        <v>0</v>
      </c>
      <c r="AN27">
        <v>0.93737000000000004</v>
      </c>
      <c r="AO27">
        <v>28.812000000000001</v>
      </c>
      <c r="AP27">
        <v>11.529</v>
      </c>
      <c r="AQ27">
        <v>14.805</v>
      </c>
      <c r="AR27">
        <v>39.744</v>
      </c>
      <c r="AS27">
        <v>32.688360000000003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77.86</v>
      </c>
      <c r="BA27">
        <f t="shared" si="1"/>
        <v>2755.5101399999999</v>
      </c>
      <c r="BD27">
        <v>24.07</v>
      </c>
      <c r="BE27">
        <v>3.81</v>
      </c>
      <c r="BF27">
        <v>0.9</v>
      </c>
      <c r="BG27">
        <v>1.85</v>
      </c>
      <c r="BH27">
        <v>5.81</v>
      </c>
      <c r="BI27">
        <v>7.17</v>
      </c>
      <c r="BJ27">
        <v>3.11</v>
      </c>
      <c r="BK27">
        <v>3.86</v>
      </c>
      <c r="BL27">
        <v>0.88</v>
      </c>
      <c r="BM27">
        <v>0</v>
      </c>
      <c r="BN27">
        <v>0.51</v>
      </c>
      <c r="BO27">
        <v>16.21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77.86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118.5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28.09872</v>
      </c>
      <c r="AB28">
        <v>13.17004</v>
      </c>
      <c r="AC28">
        <v>9.6778399999999998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72.043999999999997</v>
      </c>
      <c r="AM28">
        <v>0</v>
      </c>
      <c r="AN28">
        <v>0.93737000000000004</v>
      </c>
      <c r="AO28">
        <v>28.812000000000001</v>
      </c>
      <c r="AP28">
        <v>11.529</v>
      </c>
      <c r="AQ28">
        <v>14.805</v>
      </c>
      <c r="AR28">
        <v>39.744</v>
      </c>
      <c r="AS28">
        <v>32.688360000000003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77.86</v>
      </c>
      <c r="BA28">
        <f t="shared" si="1"/>
        <v>2806.9393399999999</v>
      </c>
      <c r="BD28">
        <v>24.07</v>
      </c>
      <c r="BE28">
        <v>3.81</v>
      </c>
      <c r="BF28">
        <v>0.9</v>
      </c>
      <c r="BG28">
        <v>1.85</v>
      </c>
      <c r="BH28">
        <v>5.81</v>
      </c>
      <c r="BI28">
        <v>7.17</v>
      </c>
      <c r="BJ28">
        <v>3.11</v>
      </c>
      <c r="BK28">
        <v>3.86</v>
      </c>
      <c r="BL28">
        <v>0.88</v>
      </c>
      <c r="BM28">
        <v>0</v>
      </c>
      <c r="BN28">
        <v>0.51</v>
      </c>
      <c r="BO28">
        <v>16.21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77.86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118.5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72.043999999999997</v>
      </c>
      <c r="AM29">
        <v>0</v>
      </c>
      <c r="AN29">
        <v>0.93737000000000004</v>
      </c>
      <c r="AO29">
        <v>28.812000000000001</v>
      </c>
      <c r="AP29">
        <v>11.529</v>
      </c>
      <c r="AQ29">
        <v>0</v>
      </c>
      <c r="AR29">
        <v>26.495999999999999</v>
      </c>
      <c r="AS29">
        <v>22.195799999999998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77.189999999999984</v>
      </c>
      <c r="BA29">
        <f t="shared" si="1"/>
        <v>2767.7237799999998</v>
      </c>
      <c r="BD29">
        <v>24.07</v>
      </c>
      <c r="BE29">
        <v>3.81</v>
      </c>
      <c r="BF29">
        <v>0.9</v>
      </c>
      <c r="BG29">
        <v>1.85</v>
      </c>
      <c r="BH29">
        <v>5.74</v>
      </c>
      <c r="BI29">
        <v>7.17</v>
      </c>
      <c r="BJ29">
        <v>3.11</v>
      </c>
      <c r="BK29">
        <v>3.86</v>
      </c>
      <c r="BL29">
        <v>0.88</v>
      </c>
      <c r="BM29">
        <v>0</v>
      </c>
      <c r="BN29">
        <v>0.51</v>
      </c>
      <c r="BO29">
        <v>15.61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77.189999999999984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118.5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72.043999999999997</v>
      </c>
      <c r="AM30">
        <v>0</v>
      </c>
      <c r="AN30">
        <v>0.93737000000000004</v>
      </c>
      <c r="AO30">
        <v>28.812000000000001</v>
      </c>
      <c r="AP30">
        <v>11.529</v>
      </c>
      <c r="AQ30">
        <v>0</v>
      </c>
      <c r="AR30">
        <v>26.495999999999999</v>
      </c>
      <c r="AS30">
        <v>22.195799999999998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77.189999999999984</v>
      </c>
      <c r="BA30">
        <f t="shared" si="1"/>
        <v>2767.7237799999998</v>
      </c>
      <c r="BD30">
        <v>24.07</v>
      </c>
      <c r="BE30">
        <v>3.81</v>
      </c>
      <c r="BF30">
        <v>0.9</v>
      </c>
      <c r="BG30">
        <v>1.85</v>
      </c>
      <c r="BH30">
        <v>5.74</v>
      </c>
      <c r="BI30">
        <v>7.17</v>
      </c>
      <c r="BJ30">
        <v>3.11</v>
      </c>
      <c r="BK30">
        <v>3.86</v>
      </c>
      <c r="BL30">
        <v>0.88</v>
      </c>
      <c r="BM30">
        <v>0</v>
      </c>
      <c r="BN30">
        <v>0.51</v>
      </c>
      <c r="BO30">
        <v>15.61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77.189999999999984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118.5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13.983000000000001</v>
      </c>
      <c r="AB31">
        <v>13.17004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72.043999999999997</v>
      </c>
      <c r="AM31">
        <v>0</v>
      </c>
      <c r="AN31">
        <v>0.93737000000000004</v>
      </c>
      <c r="AO31">
        <v>28.812000000000001</v>
      </c>
      <c r="AP31">
        <v>11.529</v>
      </c>
      <c r="AQ31">
        <v>0</v>
      </c>
      <c r="AR31">
        <v>26.495999999999999</v>
      </c>
      <c r="AS31">
        <v>22.195799999999998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77.359999999999985</v>
      </c>
      <c r="BA31">
        <f t="shared" si="1"/>
        <v>2753.7780600000001</v>
      </c>
      <c r="BD31">
        <v>24.07</v>
      </c>
      <c r="BE31">
        <v>3.81</v>
      </c>
      <c r="BF31">
        <v>0.92</v>
      </c>
      <c r="BG31">
        <v>1.85</v>
      </c>
      <c r="BH31">
        <v>5.81</v>
      </c>
      <c r="BI31">
        <v>7.17</v>
      </c>
      <c r="BJ31">
        <v>3.11</v>
      </c>
      <c r="BK31">
        <v>3.8</v>
      </c>
      <c r="BL31">
        <v>0.86</v>
      </c>
      <c r="BM31">
        <v>0</v>
      </c>
      <c r="BN31">
        <v>0.51</v>
      </c>
      <c r="BO31">
        <v>15.77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77.359999999999985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118.5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72.043999999999997</v>
      </c>
      <c r="AM32">
        <v>0</v>
      </c>
      <c r="AN32">
        <v>0.93737000000000004</v>
      </c>
      <c r="AO32">
        <v>28.812000000000001</v>
      </c>
      <c r="AP32">
        <v>11.529</v>
      </c>
      <c r="AQ32">
        <v>0</v>
      </c>
      <c r="AR32">
        <v>26.495999999999999</v>
      </c>
      <c r="AS32">
        <v>22.195799999999998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77.359999999999985</v>
      </c>
      <c r="BA32">
        <f t="shared" si="1"/>
        <v>2739.7950599999999</v>
      </c>
      <c r="BD32">
        <v>24.07</v>
      </c>
      <c r="BE32">
        <v>3.81</v>
      </c>
      <c r="BF32">
        <v>0.92</v>
      </c>
      <c r="BG32">
        <v>1.85</v>
      </c>
      <c r="BH32">
        <v>5.81</v>
      </c>
      <c r="BI32">
        <v>7.17</v>
      </c>
      <c r="BJ32">
        <v>3.11</v>
      </c>
      <c r="BK32">
        <v>3.8</v>
      </c>
      <c r="BL32">
        <v>0.86</v>
      </c>
      <c r="BM32">
        <v>0</v>
      </c>
      <c r="BN32">
        <v>0.51</v>
      </c>
      <c r="BO32">
        <v>15.77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77.359999999999985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118.5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0</v>
      </c>
      <c r="AB33">
        <v>13.17004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72.043999999999997</v>
      </c>
      <c r="AM33">
        <v>0</v>
      </c>
      <c r="AN33">
        <v>0.93737000000000004</v>
      </c>
      <c r="AO33">
        <v>28.812000000000001</v>
      </c>
      <c r="AP33">
        <v>11.529</v>
      </c>
      <c r="AQ33">
        <v>0</v>
      </c>
      <c r="AR33">
        <v>51.335999999999999</v>
      </c>
      <c r="AS33">
        <v>22.195799999999998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77.52</v>
      </c>
      <c r="BA33">
        <f t="shared" si="1"/>
        <v>2771.3488599999991</v>
      </c>
      <c r="BD33">
        <v>24.07</v>
      </c>
      <c r="BE33">
        <v>3.81</v>
      </c>
      <c r="BF33">
        <v>0.87</v>
      </c>
      <c r="BG33">
        <v>1.85</v>
      </c>
      <c r="BH33">
        <v>5.81</v>
      </c>
      <c r="BI33">
        <v>7.17</v>
      </c>
      <c r="BJ33">
        <v>3.11</v>
      </c>
      <c r="BK33">
        <v>3.68</v>
      </c>
      <c r="BL33">
        <v>0.86</v>
      </c>
      <c r="BM33">
        <v>0</v>
      </c>
      <c r="BN33">
        <v>0.51</v>
      </c>
      <c r="BO33">
        <v>16.100000000000001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77.52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118.5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13.17004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72.043999999999997</v>
      </c>
      <c r="AM34">
        <v>0</v>
      </c>
      <c r="AN34">
        <v>0.93737000000000004</v>
      </c>
      <c r="AO34">
        <v>28.812000000000001</v>
      </c>
      <c r="AP34">
        <v>11.529</v>
      </c>
      <c r="AQ34">
        <v>0</v>
      </c>
      <c r="AR34">
        <v>51.335999999999999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77.55</v>
      </c>
      <c r="BA34">
        <f t="shared" si="1"/>
        <v>2730.4422199999995</v>
      </c>
      <c r="BD34">
        <v>24.07</v>
      </c>
      <c r="BE34">
        <v>3.81</v>
      </c>
      <c r="BF34">
        <v>0.9</v>
      </c>
      <c r="BG34">
        <v>1.85</v>
      </c>
      <c r="BH34">
        <v>5.81</v>
      </c>
      <c r="BI34">
        <v>7.17</v>
      </c>
      <c r="BJ34">
        <v>3.11</v>
      </c>
      <c r="BK34">
        <v>3.68</v>
      </c>
      <c r="BL34">
        <v>0.86</v>
      </c>
      <c r="BM34">
        <v>0</v>
      </c>
      <c r="BN34">
        <v>0.51</v>
      </c>
      <c r="BO34">
        <v>16.100000000000001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77.55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118.5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13.17004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72.043999999999997</v>
      </c>
      <c r="AM35">
        <v>0</v>
      </c>
      <c r="AN35">
        <v>0.93737000000000004</v>
      </c>
      <c r="AO35">
        <v>28.812000000000001</v>
      </c>
      <c r="AP35">
        <v>11.529</v>
      </c>
      <c r="AQ35">
        <v>0</v>
      </c>
      <c r="AR35">
        <v>39.744</v>
      </c>
      <c r="AS35">
        <v>32.688360000000003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77.55</v>
      </c>
      <c r="BA35">
        <f t="shared" si="1"/>
        <v>2708.0297199999995</v>
      </c>
      <c r="BD35">
        <v>24.07</v>
      </c>
      <c r="BE35">
        <v>3.81</v>
      </c>
      <c r="BF35">
        <v>0.9</v>
      </c>
      <c r="BG35">
        <v>1.85</v>
      </c>
      <c r="BH35">
        <v>5.81</v>
      </c>
      <c r="BI35">
        <v>7.17</v>
      </c>
      <c r="BJ35">
        <v>3.11</v>
      </c>
      <c r="BK35">
        <v>3.68</v>
      </c>
      <c r="BL35">
        <v>0.86</v>
      </c>
      <c r="BM35">
        <v>0</v>
      </c>
      <c r="BN35">
        <v>0.51</v>
      </c>
      <c r="BO35">
        <v>16.100000000000001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77.55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118.5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72.043999999999997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39.744</v>
      </c>
      <c r="AS36">
        <v>22.195799999999998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77.55</v>
      </c>
      <c r="BA36">
        <f t="shared" si="1"/>
        <v>2697.5371599999994</v>
      </c>
      <c r="BD36">
        <v>24.07</v>
      </c>
      <c r="BE36">
        <v>3.81</v>
      </c>
      <c r="BF36">
        <v>0.9</v>
      </c>
      <c r="BG36">
        <v>1.85</v>
      </c>
      <c r="BH36">
        <v>5.81</v>
      </c>
      <c r="BI36">
        <v>7.17</v>
      </c>
      <c r="BJ36">
        <v>3.11</v>
      </c>
      <c r="BK36">
        <v>3.68</v>
      </c>
      <c r="BL36">
        <v>0.86</v>
      </c>
      <c r="BM36">
        <v>0</v>
      </c>
      <c r="BN36">
        <v>0.51</v>
      </c>
      <c r="BO36">
        <v>16.100000000000001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77.55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118.5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72.043999999999997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39.744</v>
      </c>
      <c r="AS37">
        <v>22.195799999999998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77.55</v>
      </c>
      <c r="BA37">
        <f t="shared" si="1"/>
        <v>2720.3850399999997</v>
      </c>
      <c r="BD37">
        <v>24.07</v>
      </c>
      <c r="BE37">
        <v>3.81</v>
      </c>
      <c r="BF37">
        <v>0.9</v>
      </c>
      <c r="BG37">
        <v>1.85</v>
      </c>
      <c r="BH37">
        <v>5.81</v>
      </c>
      <c r="BI37">
        <v>7.17</v>
      </c>
      <c r="BJ37">
        <v>3.11</v>
      </c>
      <c r="BK37">
        <v>3.68</v>
      </c>
      <c r="BL37">
        <v>0.86</v>
      </c>
      <c r="BM37">
        <v>0</v>
      </c>
      <c r="BN37">
        <v>0.51</v>
      </c>
      <c r="BO37">
        <v>16.100000000000001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77.55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118.5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72.043999999999997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39.744</v>
      </c>
      <c r="AS38">
        <v>22.195799999999998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77.55</v>
      </c>
      <c r="BA38">
        <f t="shared" si="1"/>
        <v>2720.3850399999997</v>
      </c>
      <c r="BD38">
        <v>24.07</v>
      </c>
      <c r="BE38">
        <v>3.81</v>
      </c>
      <c r="BF38">
        <v>0.9</v>
      </c>
      <c r="BG38">
        <v>1.85</v>
      </c>
      <c r="BH38">
        <v>5.81</v>
      </c>
      <c r="BI38">
        <v>7.17</v>
      </c>
      <c r="BJ38">
        <v>3.11</v>
      </c>
      <c r="BK38">
        <v>3.68</v>
      </c>
      <c r="BL38">
        <v>0.86</v>
      </c>
      <c r="BM38">
        <v>0</v>
      </c>
      <c r="BN38">
        <v>0.51</v>
      </c>
      <c r="BO38">
        <v>16.100000000000001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77.55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118.5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72.043999999999997</v>
      </c>
      <c r="AM39">
        <v>0</v>
      </c>
      <c r="AN39">
        <v>0.93737000000000004</v>
      </c>
      <c r="AO39">
        <v>29.106000000000002</v>
      </c>
      <c r="AP39">
        <v>11.529</v>
      </c>
      <c r="AQ39">
        <v>0</v>
      </c>
      <c r="AR39">
        <v>39.744</v>
      </c>
      <c r="AS39">
        <v>22.195799999999998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77.55</v>
      </c>
      <c r="BA39">
        <f t="shared" si="1"/>
        <v>2720.67904</v>
      </c>
      <c r="BD39">
        <v>24.07</v>
      </c>
      <c r="BE39">
        <v>3.81</v>
      </c>
      <c r="BF39">
        <v>0.9</v>
      </c>
      <c r="BG39">
        <v>1.85</v>
      </c>
      <c r="BH39">
        <v>5.81</v>
      </c>
      <c r="BI39">
        <v>7.17</v>
      </c>
      <c r="BJ39">
        <v>3.11</v>
      </c>
      <c r="BK39">
        <v>3.68</v>
      </c>
      <c r="BL39">
        <v>0.86</v>
      </c>
      <c r="BM39">
        <v>0</v>
      </c>
      <c r="BN39">
        <v>0.51</v>
      </c>
      <c r="BO39">
        <v>16.100000000000001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77.55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118.5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72.043999999999997</v>
      </c>
      <c r="AM40">
        <v>0</v>
      </c>
      <c r="AN40">
        <v>0.93737000000000004</v>
      </c>
      <c r="AO40">
        <v>29.106000000000002</v>
      </c>
      <c r="AP40">
        <v>11.529</v>
      </c>
      <c r="AQ40">
        <v>0</v>
      </c>
      <c r="AR40">
        <v>39.744</v>
      </c>
      <c r="AS40">
        <v>22.195799999999998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77.55</v>
      </c>
      <c r="BA40">
        <f t="shared" si="1"/>
        <v>2720.67904</v>
      </c>
      <c r="BD40">
        <v>24.07</v>
      </c>
      <c r="BE40">
        <v>3.81</v>
      </c>
      <c r="BF40">
        <v>0.9</v>
      </c>
      <c r="BG40">
        <v>1.85</v>
      </c>
      <c r="BH40">
        <v>5.81</v>
      </c>
      <c r="BI40">
        <v>7.17</v>
      </c>
      <c r="BJ40">
        <v>3.11</v>
      </c>
      <c r="BK40">
        <v>3.68</v>
      </c>
      <c r="BL40">
        <v>0.86</v>
      </c>
      <c r="BM40">
        <v>0</v>
      </c>
      <c r="BN40">
        <v>0.51</v>
      </c>
      <c r="BO40">
        <v>16.100000000000001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77.55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120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72.043999999999997</v>
      </c>
      <c r="AM41">
        <v>0</v>
      </c>
      <c r="AN41">
        <v>0.93737000000000004</v>
      </c>
      <c r="AO41">
        <v>29.106000000000002</v>
      </c>
      <c r="AP41">
        <v>11.529</v>
      </c>
      <c r="AQ41">
        <v>0</v>
      </c>
      <c r="AR41">
        <v>39.744</v>
      </c>
      <c r="AS41">
        <v>22.195799999999998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77.55</v>
      </c>
      <c r="BA41">
        <f t="shared" si="1"/>
        <v>2712.9320400000001</v>
      </c>
      <c r="BD41">
        <v>24.07</v>
      </c>
      <c r="BE41">
        <v>3.81</v>
      </c>
      <c r="BF41">
        <v>0.9</v>
      </c>
      <c r="BG41">
        <v>1.85</v>
      </c>
      <c r="BH41">
        <v>5.81</v>
      </c>
      <c r="BI41">
        <v>7.17</v>
      </c>
      <c r="BJ41">
        <v>3.11</v>
      </c>
      <c r="BK41">
        <v>3.68</v>
      </c>
      <c r="BL41">
        <v>0.86</v>
      </c>
      <c r="BM41">
        <v>0</v>
      </c>
      <c r="BN41">
        <v>0.51</v>
      </c>
      <c r="BO41">
        <v>16.100000000000001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77.55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120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72.043999999999997</v>
      </c>
      <c r="AM42">
        <v>0</v>
      </c>
      <c r="AN42">
        <v>0.93737000000000004</v>
      </c>
      <c r="AO42">
        <v>29.106000000000002</v>
      </c>
      <c r="AP42">
        <v>11.529</v>
      </c>
      <c r="AQ42">
        <v>0</v>
      </c>
      <c r="AR42">
        <v>39.744</v>
      </c>
      <c r="AS42">
        <v>22.195799999999998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77.63</v>
      </c>
      <c r="BA42">
        <f t="shared" si="1"/>
        <v>2713.0120400000001</v>
      </c>
      <c r="BD42">
        <v>24.07</v>
      </c>
      <c r="BE42">
        <v>3.81</v>
      </c>
      <c r="BF42">
        <v>0.9</v>
      </c>
      <c r="BG42">
        <v>1.85</v>
      </c>
      <c r="BH42">
        <v>5.81</v>
      </c>
      <c r="BI42">
        <v>7.17</v>
      </c>
      <c r="BJ42">
        <v>3.11</v>
      </c>
      <c r="BK42">
        <v>3.74</v>
      </c>
      <c r="BL42">
        <v>0.88</v>
      </c>
      <c r="BM42">
        <v>0</v>
      </c>
      <c r="BN42">
        <v>0.51</v>
      </c>
      <c r="BO42">
        <v>16.100000000000001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77.63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120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3.1825000000000001</v>
      </c>
      <c r="AJ43">
        <v>0</v>
      </c>
      <c r="AK43">
        <v>50.252400000000002</v>
      </c>
      <c r="AL43">
        <v>72.043999999999997</v>
      </c>
      <c r="AM43">
        <v>0</v>
      </c>
      <c r="AN43">
        <v>0.93737000000000004</v>
      </c>
      <c r="AO43">
        <v>29.106000000000002</v>
      </c>
      <c r="AP43">
        <v>11.529</v>
      </c>
      <c r="AQ43">
        <v>0</v>
      </c>
      <c r="AR43">
        <v>39.744</v>
      </c>
      <c r="AS43">
        <v>32.688360000000003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77.63</v>
      </c>
      <c r="BA43">
        <f t="shared" si="1"/>
        <v>2723.5046000000002</v>
      </c>
      <c r="BD43">
        <v>24.07</v>
      </c>
      <c r="BE43">
        <v>3.81</v>
      </c>
      <c r="BF43">
        <v>0.9</v>
      </c>
      <c r="BG43">
        <v>1.85</v>
      </c>
      <c r="BH43">
        <v>5.81</v>
      </c>
      <c r="BI43">
        <v>7.17</v>
      </c>
      <c r="BJ43">
        <v>3.11</v>
      </c>
      <c r="BK43">
        <v>3.74</v>
      </c>
      <c r="BL43">
        <v>0.88</v>
      </c>
      <c r="BM43">
        <v>0</v>
      </c>
      <c r="BN43">
        <v>0.51</v>
      </c>
      <c r="BO43">
        <v>16.100000000000001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77.63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120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3.1825000000000001</v>
      </c>
      <c r="AJ44">
        <v>0</v>
      </c>
      <c r="AK44">
        <v>50.252400000000002</v>
      </c>
      <c r="AL44">
        <v>72.043999999999997</v>
      </c>
      <c r="AM44">
        <v>0</v>
      </c>
      <c r="AN44">
        <v>0.93737000000000004</v>
      </c>
      <c r="AO44">
        <v>29.106000000000002</v>
      </c>
      <c r="AP44">
        <v>11.529</v>
      </c>
      <c r="AQ44">
        <v>0</v>
      </c>
      <c r="AR44">
        <v>39.744</v>
      </c>
      <c r="AS44">
        <v>32.688360000000003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77.759999999999991</v>
      </c>
      <c r="BA44">
        <f t="shared" si="1"/>
        <v>2723.6346000000003</v>
      </c>
      <c r="BD44">
        <v>24.07</v>
      </c>
      <c r="BE44">
        <v>3.81</v>
      </c>
      <c r="BF44">
        <v>0.9</v>
      </c>
      <c r="BG44">
        <v>1.85</v>
      </c>
      <c r="BH44">
        <v>5.81</v>
      </c>
      <c r="BI44">
        <v>7.17</v>
      </c>
      <c r="BJ44">
        <v>3.11</v>
      </c>
      <c r="BK44">
        <v>3.84</v>
      </c>
      <c r="BL44">
        <v>0.91</v>
      </c>
      <c r="BM44">
        <v>0</v>
      </c>
      <c r="BN44">
        <v>0.51</v>
      </c>
      <c r="BO44">
        <v>16.100000000000001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77.759999999999991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72.043999999999997</v>
      </c>
      <c r="AM45">
        <v>0</v>
      </c>
      <c r="AN45">
        <v>0.93737000000000004</v>
      </c>
      <c r="AO45">
        <v>29.106000000000002</v>
      </c>
      <c r="AP45">
        <v>11.529</v>
      </c>
      <c r="AQ45">
        <v>0</v>
      </c>
      <c r="AR45">
        <v>35.328000000000003</v>
      </c>
      <c r="AS45">
        <v>24.2136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77.72999999999999</v>
      </c>
      <c r="BA45">
        <f t="shared" si="1"/>
        <v>2725.2843400000002</v>
      </c>
      <c r="BD45">
        <v>24.07</v>
      </c>
      <c r="BE45">
        <v>3.81</v>
      </c>
      <c r="BF45">
        <v>0.87</v>
      </c>
      <c r="BG45">
        <v>1.85</v>
      </c>
      <c r="BH45">
        <v>5.81</v>
      </c>
      <c r="BI45">
        <v>7.17</v>
      </c>
      <c r="BJ45">
        <v>3.11</v>
      </c>
      <c r="BK45">
        <v>3.84</v>
      </c>
      <c r="BL45">
        <v>0.91</v>
      </c>
      <c r="BM45">
        <v>0</v>
      </c>
      <c r="BN45">
        <v>0.51</v>
      </c>
      <c r="BO45">
        <v>16.100000000000001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77.72999999999999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72.043999999999997</v>
      </c>
      <c r="AM46">
        <v>0</v>
      </c>
      <c r="AN46">
        <v>0.93737000000000004</v>
      </c>
      <c r="AO46">
        <v>29.106000000000002</v>
      </c>
      <c r="AP46">
        <v>11.529</v>
      </c>
      <c r="AQ46">
        <v>0</v>
      </c>
      <c r="AR46">
        <v>35.328000000000003</v>
      </c>
      <c r="AS46">
        <v>24.2136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77.72999999999999</v>
      </c>
      <c r="BA46">
        <f t="shared" si="1"/>
        <v>2725.2843400000002</v>
      </c>
      <c r="BD46">
        <v>24.07</v>
      </c>
      <c r="BE46">
        <v>3.81</v>
      </c>
      <c r="BF46">
        <v>0.87</v>
      </c>
      <c r="BG46">
        <v>1.85</v>
      </c>
      <c r="BH46">
        <v>5.81</v>
      </c>
      <c r="BI46">
        <v>7.17</v>
      </c>
      <c r="BJ46">
        <v>3.11</v>
      </c>
      <c r="BK46">
        <v>3.84</v>
      </c>
      <c r="BL46">
        <v>0.91</v>
      </c>
      <c r="BM46">
        <v>0</v>
      </c>
      <c r="BN46">
        <v>0.51</v>
      </c>
      <c r="BO46">
        <v>16.100000000000001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77.72999999999999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72.043999999999997</v>
      </c>
      <c r="AM47">
        <v>0</v>
      </c>
      <c r="AN47">
        <v>0.95650000000000002</v>
      </c>
      <c r="AO47">
        <v>29.106000000000002</v>
      </c>
      <c r="AP47">
        <v>11.529</v>
      </c>
      <c r="AQ47">
        <v>0</v>
      </c>
      <c r="AR47">
        <v>37.536000000000001</v>
      </c>
      <c r="AS47">
        <v>21.523199999999999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77.72999999999999</v>
      </c>
      <c r="BA47">
        <f t="shared" si="1"/>
        <v>2724.82107</v>
      </c>
      <c r="BD47">
        <v>24.07</v>
      </c>
      <c r="BE47">
        <v>3.81</v>
      </c>
      <c r="BF47">
        <v>0.87</v>
      </c>
      <c r="BG47">
        <v>1.85</v>
      </c>
      <c r="BH47">
        <v>5.81</v>
      </c>
      <c r="BI47">
        <v>7.17</v>
      </c>
      <c r="BJ47">
        <v>3.11</v>
      </c>
      <c r="BK47">
        <v>3.84</v>
      </c>
      <c r="BL47">
        <v>0.91</v>
      </c>
      <c r="BM47">
        <v>0</v>
      </c>
      <c r="BN47">
        <v>0.51</v>
      </c>
      <c r="BO47">
        <v>16.100000000000001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77.72999999999999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72.043999999999997</v>
      </c>
      <c r="AM48">
        <v>0</v>
      </c>
      <c r="AN48">
        <v>0.95650000000000002</v>
      </c>
      <c r="AO48">
        <v>29.106000000000002</v>
      </c>
      <c r="AP48">
        <v>11.529</v>
      </c>
      <c r="AQ48">
        <v>0</v>
      </c>
      <c r="AR48">
        <v>37.536000000000001</v>
      </c>
      <c r="AS48">
        <v>21.523199999999999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77.72999999999999</v>
      </c>
      <c r="BA48">
        <f t="shared" si="1"/>
        <v>2724.82107</v>
      </c>
      <c r="BD48">
        <v>24.07</v>
      </c>
      <c r="BE48">
        <v>3.81</v>
      </c>
      <c r="BF48">
        <v>0.87</v>
      </c>
      <c r="BG48">
        <v>1.85</v>
      </c>
      <c r="BH48">
        <v>5.81</v>
      </c>
      <c r="BI48">
        <v>7.17</v>
      </c>
      <c r="BJ48">
        <v>3.11</v>
      </c>
      <c r="BK48">
        <v>3.84</v>
      </c>
      <c r="BL48">
        <v>0.91</v>
      </c>
      <c r="BM48">
        <v>0</v>
      </c>
      <c r="BN48">
        <v>0.51</v>
      </c>
      <c r="BO48">
        <v>16.100000000000001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77.72999999999999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0</v>
      </c>
      <c r="AJ49">
        <v>0</v>
      </c>
      <c r="AK49">
        <v>50.252400000000002</v>
      </c>
      <c r="AL49">
        <v>72.043999999999997</v>
      </c>
      <c r="AM49">
        <v>0</v>
      </c>
      <c r="AN49">
        <v>0.95650000000000002</v>
      </c>
      <c r="AO49">
        <v>29.106000000000002</v>
      </c>
      <c r="AP49">
        <v>11.529</v>
      </c>
      <c r="AQ49">
        <v>0</v>
      </c>
      <c r="AR49">
        <v>37.536000000000001</v>
      </c>
      <c r="AS49">
        <v>21.523199999999999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77.72999999999999</v>
      </c>
      <c r="BA49">
        <f t="shared" si="1"/>
        <v>2710.8180699999998</v>
      </c>
      <c r="BD49">
        <v>24.07</v>
      </c>
      <c r="BE49">
        <v>3.81</v>
      </c>
      <c r="BF49">
        <v>0.87</v>
      </c>
      <c r="BG49">
        <v>1.85</v>
      </c>
      <c r="BH49">
        <v>5.81</v>
      </c>
      <c r="BI49">
        <v>7.17</v>
      </c>
      <c r="BJ49">
        <v>3.11</v>
      </c>
      <c r="BK49">
        <v>3.84</v>
      </c>
      <c r="BL49">
        <v>0.91</v>
      </c>
      <c r="BM49">
        <v>0</v>
      </c>
      <c r="BN49">
        <v>0.51</v>
      </c>
      <c r="BO49">
        <v>16.100000000000001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77.72999999999999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0</v>
      </c>
      <c r="AJ50">
        <v>0</v>
      </c>
      <c r="AK50">
        <v>50.252400000000002</v>
      </c>
      <c r="AL50">
        <v>72.043999999999997</v>
      </c>
      <c r="AM50">
        <v>0</v>
      </c>
      <c r="AN50">
        <v>0.95650000000000002</v>
      </c>
      <c r="AO50">
        <v>29.106000000000002</v>
      </c>
      <c r="AP50">
        <v>11.529</v>
      </c>
      <c r="AQ50">
        <v>0</v>
      </c>
      <c r="AR50">
        <v>26.495999999999999</v>
      </c>
      <c r="AS50">
        <v>21.523199999999999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77.72999999999999</v>
      </c>
      <c r="BA50">
        <f t="shared" si="1"/>
        <v>2699.7780699999998</v>
      </c>
      <c r="BD50">
        <v>24.07</v>
      </c>
      <c r="BE50">
        <v>3.81</v>
      </c>
      <c r="BF50">
        <v>0.87</v>
      </c>
      <c r="BG50">
        <v>1.85</v>
      </c>
      <c r="BH50">
        <v>5.81</v>
      </c>
      <c r="BI50">
        <v>7.17</v>
      </c>
      <c r="BJ50">
        <v>3.11</v>
      </c>
      <c r="BK50">
        <v>3.84</v>
      </c>
      <c r="BL50">
        <v>0.91</v>
      </c>
      <c r="BM50">
        <v>0</v>
      </c>
      <c r="BN50">
        <v>0.51</v>
      </c>
      <c r="BO50">
        <v>16.100000000000001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77.72999999999999</v>
      </c>
    </row>
    <row r="51" spans="1:75">
      <c r="A51" t="s">
        <v>93</v>
      </c>
      <c r="B51">
        <v>0</v>
      </c>
      <c r="C51">
        <v>33.914999999999999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0</v>
      </c>
      <c r="AJ51">
        <v>0</v>
      </c>
      <c r="AK51">
        <v>50.252400000000002</v>
      </c>
      <c r="AL51">
        <v>52.29</v>
      </c>
      <c r="AM51">
        <v>0</v>
      </c>
      <c r="AN51">
        <v>0.95650000000000002</v>
      </c>
      <c r="AO51">
        <v>29.106000000000002</v>
      </c>
      <c r="AP51">
        <v>11.529</v>
      </c>
      <c r="AQ51">
        <v>0</v>
      </c>
      <c r="AR51">
        <v>4.4160000000000004</v>
      </c>
      <c r="AS51">
        <v>21.523199999999999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77.849999999999994</v>
      </c>
      <c r="BA51">
        <f t="shared" si="1"/>
        <v>2657.8540699999999</v>
      </c>
      <c r="BD51">
        <v>24.07</v>
      </c>
      <c r="BE51">
        <v>3.81</v>
      </c>
      <c r="BF51">
        <v>0.87</v>
      </c>
      <c r="BG51">
        <v>1.85</v>
      </c>
      <c r="BH51">
        <v>5.81</v>
      </c>
      <c r="BI51">
        <v>7.17</v>
      </c>
      <c r="BJ51">
        <v>3.11</v>
      </c>
      <c r="BK51">
        <v>3.96</v>
      </c>
      <c r="BL51">
        <v>0.91</v>
      </c>
      <c r="BM51">
        <v>0</v>
      </c>
      <c r="BN51">
        <v>0.51</v>
      </c>
      <c r="BO51">
        <v>16.100000000000001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77.849999999999994</v>
      </c>
    </row>
    <row r="52" spans="1:75">
      <c r="A52" t="s">
        <v>94</v>
      </c>
      <c r="B52">
        <v>0</v>
      </c>
      <c r="C52">
        <v>33.914999999999999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0</v>
      </c>
      <c r="AJ52">
        <v>0</v>
      </c>
      <c r="AK52">
        <v>50.252400000000002</v>
      </c>
      <c r="AL52">
        <v>52.29</v>
      </c>
      <c r="AM52">
        <v>0</v>
      </c>
      <c r="AN52">
        <v>0.95650000000000002</v>
      </c>
      <c r="AO52">
        <v>29.106000000000002</v>
      </c>
      <c r="AP52">
        <v>11.529</v>
      </c>
      <c r="AQ52">
        <v>0</v>
      </c>
      <c r="AR52">
        <v>4.4160000000000004</v>
      </c>
      <c r="AS52">
        <v>21.523199999999999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77.849999999999994</v>
      </c>
      <c r="BA52">
        <f t="shared" si="1"/>
        <v>2657.8540699999999</v>
      </c>
      <c r="BD52">
        <v>24.07</v>
      </c>
      <c r="BE52">
        <v>3.81</v>
      </c>
      <c r="BF52">
        <v>0.87</v>
      </c>
      <c r="BG52">
        <v>1.85</v>
      </c>
      <c r="BH52">
        <v>5.81</v>
      </c>
      <c r="BI52">
        <v>7.17</v>
      </c>
      <c r="BJ52">
        <v>3.11</v>
      </c>
      <c r="BK52">
        <v>3.96</v>
      </c>
      <c r="BL52">
        <v>0.91</v>
      </c>
      <c r="BM52">
        <v>0</v>
      </c>
      <c r="BN52">
        <v>0.51</v>
      </c>
      <c r="BO52">
        <v>16.100000000000001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77.849999999999994</v>
      </c>
    </row>
    <row r="53" spans="1:75">
      <c r="A53" t="s">
        <v>95</v>
      </c>
      <c r="B53">
        <v>0</v>
      </c>
      <c r="C53">
        <v>33.914999999999999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124.5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52.29</v>
      </c>
      <c r="AM53">
        <v>0</v>
      </c>
      <c r="AN53">
        <v>0.95650000000000002</v>
      </c>
      <c r="AO53">
        <v>29.106000000000002</v>
      </c>
      <c r="AP53">
        <v>10.247999999999999</v>
      </c>
      <c r="AQ53">
        <v>0</v>
      </c>
      <c r="AR53">
        <v>4.4160000000000004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77.849999999999994</v>
      </c>
      <c r="BA53">
        <f t="shared" si="1"/>
        <v>2657.3230699999999</v>
      </c>
      <c r="BD53">
        <v>24.07</v>
      </c>
      <c r="BE53">
        <v>3.81</v>
      </c>
      <c r="BF53">
        <v>0.87</v>
      </c>
      <c r="BG53">
        <v>1.85</v>
      </c>
      <c r="BH53">
        <v>5.81</v>
      </c>
      <c r="BI53">
        <v>7.17</v>
      </c>
      <c r="BJ53">
        <v>3.11</v>
      </c>
      <c r="BK53">
        <v>3.96</v>
      </c>
      <c r="BL53">
        <v>0.91</v>
      </c>
      <c r="BM53">
        <v>0</v>
      </c>
      <c r="BN53">
        <v>0.51</v>
      </c>
      <c r="BO53">
        <v>16.100000000000001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77.849999999999994</v>
      </c>
    </row>
    <row r="54" spans="1:75">
      <c r="A54" t="s">
        <v>96</v>
      </c>
      <c r="B54">
        <v>0</v>
      </c>
      <c r="C54">
        <v>33.914999999999999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124.5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63.91</v>
      </c>
      <c r="AM54">
        <v>0</v>
      </c>
      <c r="AN54">
        <v>0.95650000000000002</v>
      </c>
      <c r="AO54">
        <v>29.106000000000002</v>
      </c>
      <c r="AP54">
        <v>10.247999999999999</v>
      </c>
      <c r="AQ54">
        <v>0</v>
      </c>
      <c r="AR54">
        <v>4.4160000000000004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</v>
      </c>
      <c r="BA54">
        <f t="shared" si="1"/>
        <v>2668.7930699999997</v>
      </c>
      <c r="BD54">
        <v>24.07</v>
      </c>
      <c r="BE54">
        <v>3.81</v>
      </c>
      <c r="BF54">
        <v>0.87</v>
      </c>
      <c r="BG54">
        <v>1.85</v>
      </c>
      <c r="BH54">
        <v>5.81</v>
      </c>
      <c r="BI54">
        <v>7.17</v>
      </c>
      <c r="BJ54">
        <v>3.11</v>
      </c>
      <c r="BK54">
        <v>3.84</v>
      </c>
      <c r="BL54">
        <v>0.88</v>
      </c>
      <c r="BM54">
        <v>0</v>
      </c>
      <c r="BN54">
        <v>0.51</v>
      </c>
      <c r="BO54">
        <v>16.100000000000001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77.7</v>
      </c>
    </row>
    <row r="55" spans="1:75">
      <c r="A55" t="s">
        <v>97</v>
      </c>
      <c r="B55">
        <v>0</v>
      </c>
      <c r="C55">
        <v>33.914999999999999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124.5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83.664000000000001</v>
      </c>
      <c r="AM55">
        <v>0</v>
      </c>
      <c r="AN55">
        <v>0.95650000000000002</v>
      </c>
      <c r="AO55">
        <v>29.106000000000002</v>
      </c>
      <c r="AP55">
        <v>10.247999999999999</v>
      </c>
      <c r="AQ55">
        <v>0</v>
      </c>
      <c r="AR55">
        <v>4.4160000000000004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77.73</v>
      </c>
      <c r="BA55">
        <f t="shared" si="1"/>
        <v>2682.0232700000006</v>
      </c>
      <c r="BD55">
        <v>24.07</v>
      </c>
      <c r="BE55">
        <v>3.81</v>
      </c>
      <c r="BF55">
        <v>0.9</v>
      </c>
      <c r="BG55">
        <v>1.85</v>
      </c>
      <c r="BH55">
        <v>5.81</v>
      </c>
      <c r="BI55">
        <v>7.17</v>
      </c>
      <c r="BJ55">
        <v>3.11</v>
      </c>
      <c r="BK55">
        <v>3.84</v>
      </c>
      <c r="BL55">
        <v>0.88</v>
      </c>
      <c r="BM55">
        <v>0</v>
      </c>
      <c r="BN55">
        <v>0.51</v>
      </c>
      <c r="BO55">
        <v>16.100000000000001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77.73</v>
      </c>
    </row>
    <row r="56" spans="1:75">
      <c r="A56" t="s">
        <v>98</v>
      </c>
      <c r="B56">
        <v>0</v>
      </c>
      <c r="C56">
        <v>33.914999999999999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124.5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83.664000000000001</v>
      </c>
      <c r="AM56">
        <v>0</v>
      </c>
      <c r="AN56">
        <v>0.95650000000000002</v>
      </c>
      <c r="AO56">
        <v>29.106000000000002</v>
      </c>
      <c r="AP56">
        <v>10.247999999999999</v>
      </c>
      <c r="AQ56">
        <v>0</v>
      </c>
      <c r="AR56">
        <v>4.4160000000000004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77.73</v>
      </c>
      <c r="BA56">
        <f t="shared" si="1"/>
        <v>2682.0232700000006</v>
      </c>
      <c r="BD56">
        <v>24.07</v>
      </c>
      <c r="BE56">
        <v>3.81</v>
      </c>
      <c r="BF56">
        <v>0.9</v>
      </c>
      <c r="BG56">
        <v>1.85</v>
      </c>
      <c r="BH56">
        <v>5.81</v>
      </c>
      <c r="BI56">
        <v>7.17</v>
      </c>
      <c r="BJ56">
        <v>3.11</v>
      </c>
      <c r="BK56">
        <v>3.84</v>
      </c>
      <c r="BL56">
        <v>0.88</v>
      </c>
      <c r="BM56">
        <v>0</v>
      </c>
      <c r="BN56">
        <v>0.51</v>
      </c>
      <c r="BO56">
        <v>16.100000000000001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77.73</v>
      </c>
    </row>
    <row r="57" spans="1:75">
      <c r="A57" t="s">
        <v>99</v>
      </c>
      <c r="B57">
        <v>0</v>
      </c>
      <c r="C57">
        <v>33.914999999999999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124.5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83.664000000000001</v>
      </c>
      <c r="AM57">
        <v>0</v>
      </c>
      <c r="AN57">
        <v>0.95650000000000002</v>
      </c>
      <c r="AO57">
        <v>29.106000000000002</v>
      </c>
      <c r="AP57">
        <v>10.247999999999999</v>
      </c>
      <c r="AQ57">
        <v>0</v>
      </c>
      <c r="AR57">
        <v>22.08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77.749999999999986</v>
      </c>
      <c r="BA57">
        <f t="shared" si="1"/>
        <v>2699.7072700000003</v>
      </c>
      <c r="BD57">
        <v>24.07</v>
      </c>
      <c r="BE57">
        <v>3.81</v>
      </c>
      <c r="BF57">
        <v>0.92</v>
      </c>
      <c r="BG57">
        <v>1.85</v>
      </c>
      <c r="BH57">
        <v>5.81</v>
      </c>
      <c r="BI57">
        <v>7.17</v>
      </c>
      <c r="BJ57">
        <v>3.11</v>
      </c>
      <c r="BK57">
        <v>3.84</v>
      </c>
      <c r="BL57">
        <v>0.88</v>
      </c>
      <c r="BM57">
        <v>0</v>
      </c>
      <c r="BN57">
        <v>0.51</v>
      </c>
      <c r="BO57">
        <v>16.100000000000001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77.749999999999986</v>
      </c>
    </row>
    <row r="58" spans="1:75">
      <c r="A58" t="s">
        <v>100</v>
      </c>
      <c r="B58">
        <v>0</v>
      </c>
      <c r="C58">
        <v>33.914999999999999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124.5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83.664000000000001</v>
      </c>
      <c r="AM58">
        <v>0</v>
      </c>
      <c r="AN58">
        <v>0.95650000000000002</v>
      </c>
      <c r="AO58">
        <v>29.106000000000002</v>
      </c>
      <c r="AP58">
        <v>10.247999999999999</v>
      </c>
      <c r="AQ58">
        <v>0</v>
      </c>
      <c r="AR58">
        <v>22.08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77.749999999999986</v>
      </c>
      <c r="BA58">
        <f t="shared" si="1"/>
        <v>2699.7072700000003</v>
      </c>
      <c r="BD58">
        <v>24.07</v>
      </c>
      <c r="BE58">
        <v>3.81</v>
      </c>
      <c r="BF58">
        <v>0.92</v>
      </c>
      <c r="BG58">
        <v>1.85</v>
      </c>
      <c r="BH58">
        <v>5.81</v>
      </c>
      <c r="BI58">
        <v>7.17</v>
      </c>
      <c r="BJ58">
        <v>3.11</v>
      </c>
      <c r="BK58">
        <v>3.84</v>
      </c>
      <c r="BL58">
        <v>0.88</v>
      </c>
      <c r="BM58">
        <v>0</v>
      </c>
      <c r="BN58">
        <v>0.51</v>
      </c>
      <c r="BO58">
        <v>16.100000000000001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77.749999999999986</v>
      </c>
    </row>
    <row r="59" spans="1:75">
      <c r="A59" t="s">
        <v>101</v>
      </c>
      <c r="B59">
        <v>0</v>
      </c>
      <c r="C59">
        <v>33.6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124.5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83.664000000000001</v>
      </c>
      <c r="AM59">
        <v>0</v>
      </c>
      <c r="AN59">
        <v>0.95650000000000002</v>
      </c>
      <c r="AO59">
        <v>29.106000000000002</v>
      </c>
      <c r="AP59">
        <v>10.247999999999999</v>
      </c>
      <c r="AQ59">
        <v>0</v>
      </c>
      <c r="AR59">
        <v>39.744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77.749999999999986</v>
      </c>
      <c r="BA59">
        <f t="shared" si="1"/>
        <v>2707.9413700000009</v>
      </c>
      <c r="BD59">
        <v>24.07</v>
      </c>
      <c r="BE59">
        <v>3.81</v>
      </c>
      <c r="BF59">
        <v>0.92</v>
      </c>
      <c r="BG59">
        <v>1.85</v>
      </c>
      <c r="BH59">
        <v>5.81</v>
      </c>
      <c r="BI59">
        <v>7.17</v>
      </c>
      <c r="BJ59">
        <v>3.11</v>
      </c>
      <c r="BK59">
        <v>3.84</v>
      </c>
      <c r="BL59">
        <v>0.88</v>
      </c>
      <c r="BM59">
        <v>0</v>
      </c>
      <c r="BN59">
        <v>0.51</v>
      </c>
      <c r="BO59">
        <v>16.100000000000001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77.749999999999986</v>
      </c>
    </row>
    <row r="60" spans="1:75">
      <c r="A60" t="s">
        <v>102</v>
      </c>
      <c r="B60">
        <v>0</v>
      </c>
      <c r="C60">
        <v>33.6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124.5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83.664000000000001</v>
      </c>
      <c r="AM60">
        <v>0</v>
      </c>
      <c r="AN60">
        <v>0.95650000000000002</v>
      </c>
      <c r="AO60">
        <v>29.106000000000002</v>
      </c>
      <c r="AP60">
        <v>10.247999999999999</v>
      </c>
      <c r="AQ60">
        <v>0</v>
      </c>
      <c r="AR60">
        <v>51.335999999999999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77.749999999999986</v>
      </c>
      <c r="BA60">
        <f t="shared" si="1"/>
        <v>2719.5333700000006</v>
      </c>
      <c r="BD60">
        <v>24.07</v>
      </c>
      <c r="BE60">
        <v>3.81</v>
      </c>
      <c r="BF60">
        <v>0.92</v>
      </c>
      <c r="BG60">
        <v>1.85</v>
      </c>
      <c r="BH60">
        <v>5.81</v>
      </c>
      <c r="BI60">
        <v>7.17</v>
      </c>
      <c r="BJ60">
        <v>3.11</v>
      </c>
      <c r="BK60">
        <v>3.84</v>
      </c>
      <c r="BL60">
        <v>0.88</v>
      </c>
      <c r="BM60">
        <v>0</v>
      </c>
      <c r="BN60">
        <v>0.51</v>
      </c>
      <c r="BO60">
        <v>16.100000000000001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77.749999999999986</v>
      </c>
    </row>
    <row r="61" spans="1:75">
      <c r="A61" t="s">
        <v>103</v>
      </c>
      <c r="B61">
        <v>0</v>
      </c>
      <c r="C61">
        <v>33.6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124.5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83.664000000000001</v>
      </c>
      <c r="AM61">
        <v>0</v>
      </c>
      <c r="AN61">
        <v>0.95650000000000002</v>
      </c>
      <c r="AO61">
        <v>29.106000000000002</v>
      </c>
      <c r="AP61">
        <v>10.247999999999999</v>
      </c>
      <c r="AQ61">
        <v>0</v>
      </c>
      <c r="AR61">
        <v>51.335999999999999</v>
      </c>
      <c r="AS61">
        <v>24.2136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77.86</v>
      </c>
      <c r="BA61">
        <f t="shared" si="1"/>
        <v>2722.3337700000006</v>
      </c>
      <c r="BD61">
        <v>24.07</v>
      </c>
      <c r="BE61">
        <v>3.81</v>
      </c>
      <c r="BF61">
        <v>0.92</v>
      </c>
      <c r="BG61">
        <v>1.85</v>
      </c>
      <c r="BH61">
        <v>5.81</v>
      </c>
      <c r="BI61">
        <v>7.17</v>
      </c>
      <c r="BJ61">
        <v>3.11</v>
      </c>
      <c r="BK61">
        <v>3.84</v>
      </c>
      <c r="BL61">
        <v>0.88</v>
      </c>
      <c r="BM61">
        <v>0</v>
      </c>
      <c r="BN61">
        <v>0.51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77.86</v>
      </c>
    </row>
    <row r="62" spans="1:75">
      <c r="A62" t="s">
        <v>104</v>
      </c>
      <c r="B62">
        <v>0</v>
      </c>
      <c r="C62">
        <v>33.6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124.5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83.664000000000001</v>
      </c>
      <c r="AM62">
        <v>0</v>
      </c>
      <c r="AN62">
        <v>0.95650000000000002</v>
      </c>
      <c r="AO62">
        <v>29.106000000000002</v>
      </c>
      <c r="AP62">
        <v>10.247999999999999</v>
      </c>
      <c r="AQ62">
        <v>14.805</v>
      </c>
      <c r="AR62">
        <v>51.335999999999999</v>
      </c>
      <c r="AS62">
        <v>24.2136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77.77</v>
      </c>
      <c r="BA62">
        <f t="shared" si="1"/>
        <v>2737.0487700000003</v>
      </c>
      <c r="BD62">
        <v>24.07</v>
      </c>
      <c r="BE62">
        <v>3.81</v>
      </c>
      <c r="BF62">
        <v>0.92</v>
      </c>
      <c r="BG62">
        <v>1.85</v>
      </c>
      <c r="BH62">
        <v>5.81</v>
      </c>
      <c r="BI62">
        <v>7.17</v>
      </c>
      <c r="BJ62">
        <v>3.11</v>
      </c>
      <c r="BK62">
        <v>3.77</v>
      </c>
      <c r="BL62">
        <v>0.86</v>
      </c>
      <c r="BM62">
        <v>0</v>
      </c>
      <c r="BN62">
        <v>0.51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77.77</v>
      </c>
    </row>
    <row r="63" spans="1:75">
      <c r="A63" t="s">
        <v>105</v>
      </c>
      <c r="B63">
        <v>0</v>
      </c>
      <c r="C63">
        <v>33.6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83.664000000000001</v>
      </c>
      <c r="AM63">
        <v>0</v>
      </c>
      <c r="AN63">
        <v>0.95650000000000002</v>
      </c>
      <c r="AO63">
        <v>29.106000000000002</v>
      </c>
      <c r="AP63">
        <v>10.247999999999999</v>
      </c>
      <c r="AQ63">
        <v>14.805</v>
      </c>
      <c r="AR63">
        <v>51.335999999999999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77.77</v>
      </c>
      <c r="BA63">
        <f t="shared" si="1"/>
        <v>2719.58169</v>
      </c>
      <c r="BD63">
        <v>24.07</v>
      </c>
      <c r="BE63">
        <v>3.81</v>
      </c>
      <c r="BF63">
        <v>0.92</v>
      </c>
      <c r="BG63">
        <v>1.85</v>
      </c>
      <c r="BH63">
        <v>5.81</v>
      </c>
      <c r="BI63">
        <v>7.17</v>
      </c>
      <c r="BJ63">
        <v>3.11</v>
      </c>
      <c r="BK63">
        <v>3.77</v>
      </c>
      <c r="BL63">
        <v>0.86</v>
      </c>
      <c r="BM63">
        <v>0</v>
      </c>
      <c r="BN63">
        <v>0.51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77.77</v>
      </c>
    </row>
    <row r="64" spans="1:75">
      <c r="A64" t="s">
        <v>106</v>
      </c>
      <c r="B64">
        <v>0</v>
      </c>
      <c r="C64">
        <v>33.6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83.664000000000001</v>
      </c>
      <c r="AM64">
        <v>0</v>
      </c>
      <c r="AN64">
        <v>0.95650000000000002</v>
      </c>
      <c r="AO64">
        <v>29.106000000000002</v>
      </c>
      <c r="AP64">
        <v>10.247999999999999</v>
      </c>
      <c r="AQ64">
        <v>29.61</v>
      </c>
      <c r="AR64">
        <v>51.335999999999999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77.77</v>
      </c>
      <c r="BA64">
        <f t="shared" si="1"/>
        <v>2734.3866900000003</v>
      </c>
      <c r="BD64">
        <v>24.07</v>
      </c>
      <c r="BE64">
        <v>3.81</v>
      </c>
      <c r="BF64">
        <v>0.92</v>
      </c>
      <c r="BG64">
        <v>1.85</v>
      </c>
      <c r="BH64">
        <v>5.81</v>
      </c>
      <c r="BI64">
        <v>7.17</v>
      </c>
      <c r="BJ64">
        <v>3.11</v>
      </c>
      <c r="BK64">
        <v>3.77</v>
      </c>
      <c r="BL64">
        <v>0.86</v>
      </c>
      <c r="BM64">
        <v>0</v>
      </c>
      <c r="BN64">
        <v>0.51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77.77</v>
      </c>
    </row>
    <row r="65" spans="1:75">
      <c r="A65" t="s">
        <v>107</v>
      </c>
      <c r="B65">
        <v>0</v>
      </c>
      <c r="C65">
        <v>33.6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83.664000000000001</v>
      </c>
      <c r="AM65">
        <v>0</v>
      </c>
      <c r="AN65">
        <v>0.95650000000000002</v>
      </c>
      <c r="AO65">
        <v>28.518000000000001</v>
      </c>
      <c r="AP65">
        <v>10.247999999999999</v>
      </c>
      <c r="AQ65">
        <v>29.61</v>
      </c>
      <c r="AR65">
        <v>33.119999999999997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77.77</v>
      </c>
      <c r="BA65">
        <f t="shared" si="1"/>
        <v>2715.5826900000002</v>
      </c>
      <c r="BD65">
        <v>24.07</v>
      </c>
      <c r="BE65">
        <v>3.81</v>
      </c>
      <c r="BF65">
        <v>0.92</v>
      </c>
      <c r="BG65">
        <v>1.85</v>
      </c>
      <c r="BH65">
        <v>5.81</v>
      </c>
      <c r="BI65">
        <v>7.17</v>
      </c>
      <c r="BJ65">
        <v>3.11</v>
      </c>
      <c r="BK65">
        <v>3.77</v>
      </c>
      <c r="BL65">
        <v>0.86</v>
      </c>
      <c r="BM65">
        <v>0</v>
      </c>
      <c r="BN65">
        <v>0.51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77.77</v>
      </c>
    </row>
    <row r="66" spans="1:75">
      <c r="A66" t="s">
        <v>108</v>
      </c>
      <c r="B66">
        <v>0</v>
      </c>
      <c r="C66">
        <v>33.6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37.380000000000003</v>
      </c>
      <c r="AH66">
        <v>152.94049999999999</v>
      </c>
      <c r="AI66">
        <v>0</v>
      </c>
      <c r="AJ66">
        <v>0</v>
      </c>
      <c r="AK66">
        <v>50.252400000000002</v>
      </c>
      <c r="AL66">
        <v>83.664000000000001</v>
      </c>
      <c r="AM66">
        <v>0</v>
      </c>
      <c r="AN66">
        <v>0.95650000000000002</v>
      </c>
      <c r="AO66">
        <v>28.518000000000001</v>
      </c>
      <c r="AP66">
        <v>10.247999999999999</v>
      </c>
      <c r="AQ66">
        <v>29.61</v>
      </c>
      <c r="AR66">
        <v>33.119999999999997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77.77</v>
      </c>
      <c r="BA66">
        <f t="shared" si="1"/>
        <v>2715.5826900000002</v>
      </c>
      <c r="BD66">
        <v>24.07</v>
      </c>
      <c r="BE66">
        <v>3.81</v>
      </c>
      <c r="BF66">
        <v>0.92</v>
      </c>
      <c r="BG66">
        <v>1.85</v>
      </c>
      <c r="BH66">
        <v>5.81</v>
      </c>
      <c r="BI66">
        <v>7.17</v>
      </c>
      <c r="BJ66">
        <v>3.11</v>
      </c>
      <c r="BK66">
        <v>3.77</v>
      </c>
      <c r="BL66">
        <v>0.86</v>
      </c>
      <c r="BM66">
        <v>0</v>
      </c>
      <c r="BN66">
        <v>0.51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77.77</v>
      </c>
    </row>
    <row r="67" spans="1:75">
      <c r="A67" t="s">
        <v>109</v>
      </c>
      <c r="B67">
        <v>0</v>
      </c>
      <c r="C67">
        <v>33.81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72.043999999999997</v>
      </c>
      <c r="AM67">
        <v>0</v>
      </c>
      <c r="AN67">
        <v>0.93737000000000004</v>
      </c>
      <c r="AO67">
        <v>28.518000000000001</v>
      </c>
      <c r="AP67">
        <v>10.247999999999999</v>
      </c>
      <c r="AQ67">
        <v>31.373999999999999</v>
      </c>
      <c r="AR67">
        <v>33.119999999999997</v>
      </c>
      <c r="AS67">
        <v>32.688360000000003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77.749999999999986</v>
      </c>
      <c r="BA67">
        <f t="shared" si="1"/>
        <v>2712.1740199999999</v>
      </c>
      <c r="BD67">
        <v>24.07</v>
      </c>
      <c r="BE67">
        <v>3.81</v>
      </c>
      <c r="BF67">
        <v>0.9</v>
      </c>
      <c r="BG67">
        <v>1.85</v>
      </c>
      <c r="BH67">
        <v>5.81</v>
      </c>
      <c r="BI67">
        <v>7.17</v>
      </c>
      <c r="BJ67">
        <v>3.11</v>
      </c>
      <c r="BK67">
        <v>3.77</v>
      </c>
      <c r="BL67">
        <v>0.86</v>
      </c>
      <c r="BM67">
        <v>0</v>
      </c>
      <c r="BN67">
        <v>0.51</v>
      </c>
      <c r="BO67">
        <v>16.21</v>
      </c>
      <c r="BP67">
        <v>3.98</v>
      </c>
      <c r="BQ67">
        <v>4.41</v>
      </c>
      <c r="BR67">
        <v>1.08</v>
      </c>
      <c r="BS67">
        <v>0.21</v>
      </c>
      <c r="BT67">
        <v>0</v>
      </c>
      <c r="BU67">
        <v>0</v>
      </c>
      <c r="BV67">
        <v>0</v>
      </c>
      <c r="BW67">
        <f t="shared" si="2"/>
        <v>77.749999999999986</v>
      </c>
    </row>
    <row r="68" spans="1:75">
      <c r="A68" t="s">
        <v>110</v>
      </c>
      <c r="B68">
        <v>0</v>
      </c>
      <c r="C68">
        <v>33.81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72.043999999999997</v>
      </c>
      <c r="AM68">
        <v>0</v>
      </c>
      <c r="AN68">
        <v>0.93737000000000004</v>
      </c>
      <c r="AO68">
        <v>28.518000000000001</v>
      </c>
      <c r="AP68">
        <v>10.247999999999999</v>
      </c>
      <c r="AQ68">
        <v>32.76</v>
      </c>
      <c r="AR68">
        <v>33.119999999999997</v>
      </c>
      <c r="AS68">
        <v>29.5944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77.749999999999986</v>
      </c>
      <c r="BA68">
        <f t="shared" ref="BA68:BA98" si="4">SUM(B68:AZ68)</f>
        <v>2721.2865600000005</v>
      </c>
      <c r="BD68">
        <v>24.07</v>
      </c>
      <c r="BE68">
        <v>3.81</v>
      </c>
      <c r="BF68">
        <v>0.9</v>
      </c>
      <c r="BG68">
        <v>1.85</v>
      </c>
      <c r="BH68">
        <v>5.81</v>
      </c>
      <c r="BI68">
        <v>7.17</v>
      </c>
      <c r="BJ68">
        <v>3.11</v>
      </c>
      <c r="BK68">
        <v>3.77</v>
      </c>
      <c r="BL68">
        <v>0.86</v>
      </c>
      <c r="BM68">
        <v>0</v>
      </c>
      <c r="BN68">
        <v>0.51</v>
      </c>
      <c r="BO68">
        <v>16.21</v>
      </c>
      <c r="BP68">
        <v>3.98</v>
      </c>
      <c r="BQ68">
        <v>4.41</v>
      </c>
      <c r="BR68">
        <v>1.08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77.749999999999986</v>
      </c>
    </row>
    <row r="69" spans="1:75">
      <c r="A69" t="s">
        <v>111</v>
      </c>
      <c r="B69">
        <v>0</v>
      </c>
      <c r="C69">
        <v>33.81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3.16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72.043999999999997</v>
      </c>
      <c r="AM69">
        <v>0</v>
      </c>
      <c r="AN69">
        <v>0.93737000000000004</v>
      </c>
      <c r="AO69">
        <v>28.224</v>
      </c>
      <c r="AP69">
        <v>10.247999999999999</v>
      </c>
      <c r="AQ69">
        <v>32.76</v>
      </c>
      <c r="AR69">
        <v>26.495999999999999</v>
      </c>
      <c r="AS69">
        <v>29.5944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77.749999999999986</v>
      </c>
      <c r="BA69">
        <f t="shared" si="4"/>
        <v>2717.5285600000007</v>
      </c>
      <c r="BD69">
        <v>24.07</v>
      </c>
      <c r="BE69">
        <v>3.81</v>
      </c>
      <c r="BF69">
        <v>0.9</v>
      </c>
      <c r="BG69">
        <v>1.85</v>
      </c>
      <c r="BH69">
        <v>5.81</v>
      </c>
      <c r="BI69">
        <v>7.17</v>
      </c>
      <c r="BJ69">
        <v>3.11</v>
      </c>
      <c r="BK69">
        <v>3.77</v>
      </c>
      <c r="BL69">
        <v>0.86</v>
      </c>
      <c r="BM69">
        <v>0</v>
      </c>
      <c r="BN69">
        <v>0.51</v>
      </c>
      <c r="BO69">
        <v>16.21</v>
      </c>
      <c r="BP69">
        <v>3.98</v>
      </c>
      <c r="BQ69">
        <v>4.41</v>
      </c>
      <c r="BR69">
        <v>1.08</v>
      </c>
      <c r="BS69">
        <v>0.21</v>
      </c>
      <c r="BT69">
        <v>0</v>
      </c>
      <c r="BU69">
        <v>0</v>
      </c>
      <c r="BV69">
        <v>0</v>
      </c>
      <c r="BW69">
        <f t="shared" si="5"/>
        <v>77.749999999999986</v>
      </c>
    </row>
    <row r="70" spans="1:75">
      <c r="A70" t="s">
        <v>112</v>
      </c>
      <c r="B70">
        <v>0</v>
      </c>
      <c r="C70">
        <v>33.81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14.061999999999999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72.043999999999997</v>
      </c>
      <c r="AM70">
        <v>0</v>
      </c>
      <c r="AN70">
        <v>0.93737000000000004</v>
      </c>
      <c r="AO70">
        <v>28.224</v>
      </c>
      <c r="AP70">
        <v>10.247999999999999</v>
      </c>
      <c r="AQ70">
        <v>32.76</v>
      </c>
      <c r="AR70">
        <v>26.495999999999999</v>
      </c>
      <c r="AS70">
        <v>29.5944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77.749999999999986</v>
      </c>
      <c r="BA70">
        <f t="shared" si="4"/>
        <v>2728.4305600000007</v>
      </c>
      <c r="BD70">
        <v>24.07</v>
      </c>
      <c r="BE70">
        <v>3.81</v>
      </c>
      <c r="BF70">
        <v>0.9</v>
      </c>
      <c r="BG70">
        <v>1.85</v>
      </c>
      <c r="BH70">
        <v>5.81</v>
      </c>
      <c r="BI70">
        <v>7.17</v>
      </c>
      <c r="BJ70">
        <v>3.11</v>
      </c>
      <c r="BK70">
        <v>3.77</v>
      </c>
      <c r="BL70">
        <v>0.86</v>
      </c>
      <c r="BM70">
        <v>0</v>
      </c>
      <c r="BN70">
        <v>0.51</v>
      </c>
      <c r="BO70">
        <v>16.21</v>
      </c>
      <c r="BP70">
        <v>3.98</v>
      </c>
      <c r="BQ70">
        <v>4.41</v>
      </c>
      <c r="BR70">
        <v>1.08</v>
      </c>
      <c r="BS70">
        <v>0.21</v>
      </c>
      <c r="BT70">
        <v>0</v>
      </c>
      <c r="BU70">
        <v>0</v>
      </c>
      <c r="BV70">
        <v>0</v>
      </c>
      <c r="BW70">
        <f t="shared" si="5"/>
        <v>77.749999999999986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37.380000000000003</v>
      </c>
      <c r="AH71">
        <v>152.94049999999999</v>
      </c>
      <c r="AI71">
        <v>14.003</v>
      </c>
      <c r="AJ71">
        <v>0</v>
      </c>
      <c r="AK71">
        <v>50.252400000000002</v>
      </c>
      <c r="AL71">
        <v>72.043999999999997</v>
      </c>
      <c r="AM71">
        <v>0</v>
      </c>
      <c r="AN71">
        <v>0.93737000000000004</v>
      </c>
      <c r="AO71">
        <v>28.224</v>
      </c>
      <c r="AP71">
        <v>10.247999999999999</v>
      </c>
      <c r="AQ71">
        <v>44.414999999999999</v>
      </c>
      <c r="AR71">
        <v>26.495999999999999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77.749999999999986</v>
      </c>
      <c r="BA71">
        <f t="shared" si="4"/>
        <v>2746.3123600000004</v>
      </c>
      <c r="BD71">
        <v>24.07</v>
      </c>
      <c r="BE71">
        <v>3.81</v>
      </c>
      <c r="BF71">
        <v>0.9</v>
      </c>
      <c r="BG71">
        <v>1.85</v>
      </c>
      <c r="BH71">
        <v>5.81</v>
      </c>
      <c r="BI71">
        <v>7.17</v>
      </c>
      <c r="BJ71">
        <v>3.11</v>
      </c>
      <c r="BK71">
        <v>3.77</v>
      </c>
      <c r="BL71">
        <v>0.86</v>
      </c>
      <c r="BM71">
        <v>0</v>
      </c>
      <c r="BN71">
        <v>0.51</v>
      </c>
      <c r="BO71">
        <v>16.21</v>
      </c>
      <c r="BP71">
        <v>3.98</v>
      </c>
      <c r="BQ71">
        <v>4.41</v>
      </c>
      <c r="BR71">
        <v>1.08</v>
      </c>
      <c r="BS71">
        <v>0.21</v>
      </c>
      <c r="BT71">
        <v>0</v>
      </c>
      <c r="BU71">
        <v>0</v>
      </c>
      <c r="BV71">
        <v>0</v>
      </c>
      <c r="BW71">
        <f t="shared" si="5"/>
        <v>77.749999999999986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13.17004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72.043999999999997</v>
      </c>
      <c r="AM72">
        <v>0</v>
      </c>
      <c r="AN72">
        <v>0.93737000000000004</v>
      </c>
      <c r="AO72">
        <v>28.224</v>
      </c>
      <c r="AP72">
        <v>10.247999999999999</v>
      </c>
      <c r="AQ72">
        <v>46.62</v>
      </c>
      <c r="AR72">
        <v>26.495999999999999</v>
      </c>
      <c r="AS72">
        <v>21.523199999999999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77.749999999999986</v>
      </c>
      <c r="BA72">
        <f t="shared" si="4"/>
        <v>2747.3747000000003</v>
      </c>
      <c r="BD72">
        <v>24.07</v>
      </c>
      <c r="BE72">
        <v>3.81</v>
      </c>
      <c r="BF72">
        <v>0.9</v>
      </c>
      <c r="BG72">
        <v>1.85</v>
      </c>
      <c r="BH72">
        <v>5.81</v>
      </c>
      <c r="BI72">
        <v>7.17</v>
      </c>
      <c r="BJ72">
        <v>3.11</v>
      </c>
      <c r="BK72">
        <v>3.77</v>
      </c>
      <c r="BL72">
        <v>0.86</v>
      </c>
      <c r="BM72">
        <v>0</v>
      </c>
      <c r="BN72">
        <v>0.51</v>
      </c>
      <c r="BO72">
        <v>16.21</v>
      </c>
      <c r="BP72">
        <v>3.98</v>
      </c>
      <c r="BQ72">
        <v>4.41</v>
      </c>
      <c r="BR72">
        <v>1.08</v>
      </c>
      <c r="BS72">
        <v>0.21</v>
      </c>
      <c r="BT72">
        <v>0</v>
      </c>
      <c r="BU72">
        <v>0</v>
      </c>
      <c r="BV72">
        <v>0</v>
      </c>
      <c r="BW72">
        <f t="shared" si="5"/>
        <v>77.749999999999986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17.748000000000001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72.043999999999997</v>
      </c>
      <c r="AM73">
        <v>0</v>
      </c>
      <c r="AN73">
        <v>0.93737000000000004</v>
      </c>
      <c r="AO73">
        <v>28.224</v>
      </c>
      <c r="AP73">
        <v>10.247999999999999</v>
      </c>
      <c r="AQ73">
        <v>46.62</v>
      </c>
      <c r="AR73">
        <v>33.119999999999997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77.309999999999988</v>
      </c>
      <c r="BA73">
        <f t="shared" si="4"/>
        <v>2782.3287400000004</v>
      </c>
      <c r="BD73">
        <v>24.07</v>
      </c>
      <c r="BE73">
        <v>3.81</v>
      </c>
      <c r="BF73">
        <v>0.9</v>
      </c>
      <c r="BG73">
        <v>1.85</v>
      </c>
      <c r="BH73">
        <v>5.81</v>
      </c>
      <c r="BI73">
        <v>7.17</v>
      </c>
      <c r="BJ73">
        <v>3.11</v>
      </c>
      <c r="BK73">
        <v>3.77</v>
      </c>
      <c r="BL73">
        <v>0.86</v>
      </c>
      <c r="BM73">
        <v>0</v>
      </c>
      <c r="BN73">
        <v>0.51</v>
      </c>
      <c r="BO73">
        <v>15.77</v>
      </c>
      <c r="BP73">
        <v>3.98</v>
      </c>
      <c r="BQ73">
        <v>4.41</v>
      </c>
      <c r="BR73">
        <v>1.08</v>
      </c>
      <c r="BS73">
        <v>0.21</v>
      </c>
      <c r="BT73">
        <v>0</v>
      </c>
      <c r="BU73">
        <v>0</v>
      </c>
      <c r="BV73">
        <v>0</v>
      </c>
      <c r="BW73">
        <f t="shared" si="5"/>
        <v>77.309999999999988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17.748000000000001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72.043999999999997</v>
      </c>
      <c r="AM74">
        <v>10.212113</v>
      </c>
      <c r="AN74">
        <v>0.93737000000000004</v>
      </c>
      <c r="AO74">
        <v>28.224</v>
      </c>
      <c r="AP74">
        <v>10.247999999999999</v>
      </c>
      <c r="AQ74">
        <v>46.62</v>
      </c>
      <c r="AR74">
        <v>33.119999999999997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77.309999999999988</v>
      </c>
      <c r="BA74">
        <f t="shared" si="4"/>
        <v>2792.5408530000004</v>
      </c>
      <c r="BD74">
        <v>24.07</v>
      </c>
      <c r="BE74">
        <v>3.81</v>
      </c>
      <c r="BF74">
        <v>0.9</v>
      </c>
      <c r="BG74">
        <v>1.85</v>
      </c>
      <c r="BH74">
        <v>5.81</v>
      </c>
      <c r="BI74">
        <v>7.17</v>
      </c>
      <c r="BJ74">
        <v>3.11</v>
      </c>
      <c r="BK74">
        <v>3.77</v>
      </c>
      <c r="BL74">
        <v>0.86</v>
      </c>
      <c r="BM74">
        <v>0</v>
      </c>
      <c r="BN74">
        <v>0.51</v>
      </c>
      <c r="BO74">
        <v>15.77</v>
      </c>
      <c r="BP74">
        <v>3.98</v>
      </c>
      <c r="BQ74">
        <v>4.41</v>
      </c>
      <c r="BR74">
        <v>1.08</v>
      </c>
      <c r="BS74">
        <v>0.21</v>
      </c>
      <c r="BT74">
        <v>0</v>
      </c>
      <c r="BU74">
        <v>0</v>
      </c>
      <c r="BV74">
        <v>0</v>
      </c>
      <c r="BW74">
        <f t="shared" si="5"/>
        <v>77.309999999999988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27.3447</v>
      </c>
      <c r="AE75">
        <v>49.436556000000003</v>
      </c>
      <c r="AF75">
        <v>17.748000000000001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72.043999999999997</v>
      </c>
      <c r="AM75">
        <v>15.836040000000001</v>
      </c>
      <c r="AN75">
        <v>0.93737000000000004</v>
      </c>
      <c r="AO75">
        <v>28.224</v>
      </c>
      <c r="AP75">
        <v>10.247999999999999</v>
      </c>
      <c r="AQ75">
        <v>60.920999999999999</v>
      </c>
      <c r="AR75">
        <v>33.119999999999997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77.66</v>
      </c>
      <c r="BA75">
        <f t="shared" si="4"/>
        <v>2828.0948800000001</v>
      </c>
      <c r="BD75">
        <v>25.2</v>
      </c>
      <c r="BE75">
        <v>3.73</v>
      </c>
      <c r="BF75">
        <v>0.92</v>
      </c>
      <c r="BG75">
        <v>1.8</v>
      </c>
      <c r="BH75">
        <v>5.82</v>
      </c>
      <c r="BI75">
        <v>7.03</v>
      </c>
      <c r="BJ75">
        <v>3.21</v>
      </c>
      <c r="BK75">
        <v>3.77</v>
      </c>
      <c r="BL75">
        <v>0.81</v>
      </c>
      <c r="BM75">
        <v>0</v>
      </c>
      <c r="BN75">
        <v>0.48</v>
      </c>
      <c r="BO75">
        <v>15.39</v>
      </c>
      <c r="BP75">
        <v>3.89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77.66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17.748000000000001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72.043999999999997</v>
      </c>
      <c r="AM76">
        <v>15.836040000000001</v>
      </c>
      <c r="AN76">
        <v>0.93737000000000004</v>
      </c>
      <c r="AO76">
        <v>28.224</v>
      </c>
      <c r="AP76">
        <v>10.247999999999999</v>
      </c>
      <c r="AQ76">
        <v>60.920999999999999</v>
      </c>
      <c r="AR76">
        <v>33.119999999999997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77.66</v>
      </c>
      <c r="BA76">
        <f t="shared" si="4"/>
        <v>2846.6259599999998</v>
      </c>
      <c r="BD76">
        <v>25.2</v>
      </c>
      <c r="BE76">
        <v>3.73</v>
      </c>
      <c r="BF76">
        <v>0.92</v>
      </c>
      <c r="BG76">
        <v>1.8</v>
      </c>
      <c r="BH76">
        <v>5.82</v>
      </c>
      <c r="BI76">
        <v>7.03</v>
      </c>
      <c r="BJ76">
        <v>3.21</v>
      </c>
      <c r="BK76">
        <v>3.77</v>
      </c>
      <c r="BL76">
        <v>0.81</v>
      </c>
      <c r="BM76">
        <v>0</v>
      </c>
      <c r="BN76">
        <v>0.48</v>
      </c>
      <c r="BO76">
        <v>15.39</v>
      </c>
      <c r="BP76">
        <v>3.89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77.66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37.380000000000003</v>
      </c>
      <c r="AH77">
        <v>152.94049999999999</v>
      </c>
      <c r="AI77">
        <v>3.1825000000000001</v>
      </c>
      <c r="AJ77">
        <v>0</v>
      </c>
      <c r="AK77">
        <v>50.252400000000002</v>
      </c>
      <c r="AL77">
        <v>72.043999999999997</v>
      </c>
      <c r="AM77">
        <v>15.836040000000001</v>
      </c>
      <c r="AN77">
        <v>0.93737000000000004</v>
      </c>
      <c r="AO77">
        <v>28.224</v>
      </c>
      <c r="AP77">
        <v>9.4794</v>
      </c>
      <c r="AQ77">
        <v>60.920999999999999</v>
      </c>
      <c r="AR77">
        <v>51.335999999999999</v>
      </c>
      <c r="AS77">
        <v>29.5944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77.66</v>
      </c>
      <c r="BA77">
        <f t="shared" si="4"/>
        <v>2882.6544879999997</v>
      </c>
      <c r="BD77">
        <v>25.2</v>
      </c>
      <c r="BE77">
        <v>3.73</v>
      </c>
      <c r="BF77">
        <v>0.92</v>
      </c>
      <c r="BG77">
        <v>1.8</v>
      </c>
      <c r="BH77">
        <v>5.82</v>
      </c>
      <c r="BI77">
        <v>7.03</v>
      </c>
      <c r="BJ77">
        <v>3.21</v>
      </c>
      <c r="BK77">
        <v>3.77</v>
      </c>
      <c r="BL77">
        <v>0.81</v>
      </c>
      <c r="BM77">
        <v>0</v>
      </c>
      <c r="BN77">
        <v>0.48</v>
      </c>
      <c r="BO77">
        <v>15.39</v>
      </c>
      <c r="BP77">
        <v>3.89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77.66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52.128</v>
      </c>
      <c r="G78">
        <v>17.376000000000001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37.380000000000003</v>
      </c>
      <c r="AH78">
        <v>152.94049999999999</v>
      </c>
      <c r="AI78">
        <v>3.819</v>
      </c>
      <c r="AJ78">
        <v>0</v>
      </c>
      <c r="AK78">
        <v>50.252400000000002</v>
      </c>
      <c r="AL78">
        <v>72.043999999999997</v>
      </c>
      <c r="AM78">
        <v>15.836040000000001</v>
      </c>
      <c r="AN78">
        <v>0.93737000000000004</v>
      </c>
      <c r="AO78">
        <v>28.224</v>
      </c>
      <c r="AP78">
        <v>9.4794</v>
      </c>
      <c r="AQ78">
        <v>60.920999999999999</v>
      </c>
      <c r="AR78">
        <v>51.335999999999999</v>
      </c>
      <c r="AS78">
        <v>28.249199999999998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77.66</v>
      </c>
      <c r="BA78">
        <f t="shared" si="4"/>
        <v>2895.115828</v>
      </c>
      <c r="BD78">
        <v>25.2</v>
      </c>
      <c r="BE78">
        <v>3.73</v>
      </c>
      <c r="BF78">
        <v>0.92</v>
      </c>
      <c r="BG78">
        <v>1.8</v>
      </c>
      <c r="BH78">
        <v>5.82</v>
      </c>
      <c r="BI78">
        <v>7.03</v>
      </c>
      <c r="BJ78">
        <v>3.21</v>
      </c>
      <c r="BK78">
        <v>3.77</v>
      </c>
      <c r="BL78">
        <v>0.81</v>
      </c>
      <c r="BM78">
        <v>0</v>
      </c>
      <c r="BN78">
        <v>0.48</v>
      </c>
      <c r="BO78">
        <v>15.39</v>
      </c>
      <c r="BP78">
        <v>3.89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77.66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47.783999999999999</v>
      </c>
      <c r="G79">
        <v>21.72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12.73</v>
      </c>
      <c r="AJ79">
        <v>0</v>
      </c>
      <c r="AK79">
        <v>50.252400000000002</v>
      </c>
      <c r="AL79">
        <v>72.043999999999997</v>
      </c>
      <c r="AM79">
        <v>15.836040000000001</v>
      </c>
      <c r="AN79">
        <v>0.93737000000000004</v>
      </c>
      <c r="AO79">
        <v>28.224</v>
      </c>
      <c r="AP79">
        <v>9.4794</v>
      </c>
      <c r="AQ79">
        <v>62.244</v>
      </c>
      <c r="AR79">
        <v>51.335999999999999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77.66</v>
      </c>
      <c r="BA79">
        <f t="shared" si="4"/>
        <v>2932.0143940000003</v>
      </c>
      <c r="BD79">
        <v>25.2</v>
      </c>
      <c r="BE79">
        <v>3.73</v>
      </c>
      <c r="BF79">
        <v>0.92</v>
      </c>
      <c r="BG79">
        <v>1.8</v>
      </c>
      <c r="BH79">
        <v>5.82</v>
      </c>
      <c r="BI79">
        <v>7.03</v>
      </c>
      <c r="BJ79">
        <v>3.21</v>
      </c>
      <c r="BK79">
        <v>3.77</v>
      </c>
      <c r="BL79">
        <v>0.81</v>
      </c>
      <c r="BM79">
        <v>0</v>
      </c>
      <c r="BN79">
        <v>0.48</v>
      </c>
      <c r="BO79">
        <v>15.39</v>
      </c>
      <c r="BP79">
        <v>3.89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77.66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72.043999999999997</v>
      </c>
      <c r="AM80">
        <v>15.836040000000001</v>
      </c>
      <c r="AN80">
        <v>0.93737000000000004</v>
      </c>
      <c r="AO80">
        <v>28.224</v>
      </c>
      <c r="AP80">
        <v>9.4794</v>
      </c>
      <c r="AQ80">
        <v>62.244</v>
      </c>
      <c r="AR80">
        <v>33.119999999999997</v>
      </c>
      <c r="AS80">
        <v>29.5944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77.66</v>
      </c>
      <c r="BA80">
        <f t="shared" si="4"/>
        <v>2965.1553940000003</v>
      </c>
      <c r="BD80">
        <v>25.2</v>
      </c>
      <c r="BE80">
        <v>3.73</v>
      </c>
      <c r="BF80">
        <v>0.92</v>
      </c>
      <c r="BG80">
        <v>1.8</v>
      </c>
      <c r="BH80">
        <v>5.82</v>
      </c>
      <c r="BI80">
        <v>7.03</v>
      </c>
      <c r="BJ80">
        <v>3.21</v>
      </c>
      <c r="BK80">
        <v>3.77</v>
      </c>
      <c r="BL80">
        <v>0.81</v>
      </c>
      <c r="BM80">
        <v>0</v>
      </c>
      <c r="BN80">
        <v>0.48</v>
      </c>
      <c r="BO80">
        <v>15.39</v>
      </c>
      <c r="BP80">
        <v>3.89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77.66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72.043999999999997</v>
      </c>
      <c r="AM81">
        <v>15.836040000000001</v>
      </c>
      <c r="AN81">
        <v>0.93737000000000004</v>
      </c>
      <c r="AO81">
        <v>28.224</v>
      </c>
      <c r="AP81">
        <v>9.4794</v>
      </c>
      <c r="AQ81">
        <v>62.244</v>
      </c>
      <c r="AR81">
        <v>33.119999999999997</v>
      </c>
      <c r="AS81">
        <v>26.904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77.66</v>
      </c>
      <c r="BA81">
        <f t="shared" si="4"/>
        <v>2962.4649940000004</v>
      </c>
      <c r="BD81">
        <v>25.2</v>
      </c>
      <c r="BE81">
        <v>3.73</v>
      </c>
      <c r="BF81">
        <v>0.92</v>
      </c>
      <c r="BG81">
        <v>1.8</v>
      </c>
      <c r="BH81">
        <v>5.82</v>
      </c>
      <c r="BI81">
        <v>7.03</v>
      </c>
      <c r="BJ81">
        <v>3.21</v>
      </c>
      <c r="BK81">
        <v>3.77</v>
      </c>
      <c r="BL81">
        <v>0.81</v>
      </c>
      <c r="BM81">
        <v>0</v>
      </c>
      <c r="BN81">
        <v>0.48</v>
      </c>
      <c r="BO81">
        <v>15.39</v>
      </c>
      <c r="BP81">
        <v>3.89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77.66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72.043999999999997</v>
      </c>
      <c r="AM82">
        <v>15.836040000000001</v>
      </c>
      <c r="AN82">
        <v>0.93737000000000004</v>
      </c>
      <c r="AO82">
        <v>28.224</v>
      </c>
      <c r="AP82">
        <v>9.4794</v>
      </c>
      <c r="AQ82">
        <v>62.244</v>
      </c>
      <c r="AR82">
        <v>33.119999999999997</v>
      </c>
      <c r="AS82">
        <v>26.904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77.66</v>
      </c>
      <c r="BA82">
        <f t="shared" si="4"/>
        <v>2962.4649940000004</v>
      </c>
      <c r="BD82">
        <v>25.2</v>
      </c>
      <c r="BE82">
        <v>3.73</v>
      </c>
      <c r="BF82">
        <v>0.92</v>
      </c>
      <c r="BG82">
        <v>1.8</v>
      </c>
      <c r="BH82">
        <v>5.82</v>
      </c>
      <c r="BI82">
        <v>7.03</v>
      </c>
      <c r="BJ82">
        <v>3.21</v>
      </c>
      <c r="BK82">
        <v>3.77</v>
      </c>
      <c r="BL82">
        <v>0.81</v>
      </c>
      <c r="BM82">
        <v>0</v>
      </c>
      <c r="BN82">
        <v>0.48</v>
      </c>
      <c r="BO82">
        <v>15.39</v>
      </c>
      <c r="BP82">
        <v>3.89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77.66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72.043999999999997</v>
      </c>
      <c r="AM83">
        <v>15.836040000000001</v>
      </c>
      <c r="AN83">
        <v>0.93737000000000004</v>
      </c>
      <c r="AO83">
        <v>28.224</v>
      </c>
      <c r="AP83">
        <v>10.247999999999999</v>
      </c>
      <c r="AQ83">
        <v>62.244</v>
      </c>
      <c r="AR83">
        <v>33.119999999999997</v>
      </c>
      <c r="AS83">
        <v>25.558800000000002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77.599999999999994</v>
      </c>
      <c r="BA83">
        <f t="shared" si="4"/>
        <v>2961.8283940000001</v>
      </c>
      <c r="BD83">
        <v>25.2</v>
      </c>
      <c r="BE83">
        <v>3.73</v>
      </c>
      <c r="BF83">
        <v>0.86</v>
      </c>
      <c r="BG83">
        <v>1.8</v>
      </c>
      <c r="BH83">
        <v>5.82</v>
      </c>
      <c r="BI83">
        <v>7.03</v>
      </c>
      <c r="BJ83">
        <v>3.21</v>
      </c>
      <c r="BK83">
        <v>3.77</v>
      </c>
      <c r="BL83">
        <v>0.81</v>
      </c>
      <c r="BM83">
        <v>0</v>
      </c>
      <c r="BN83">
        <v>0.48</v>
      </c>
      <c r="BO83">
        <v>15.39</v>
      </c>
      <c r="BP83">
        <v>3.89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77.599999999999994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72.043999999999997</v>
      </c>
      <c r="AM84">
        <v>15.836040000000001</v>
      </c>
      <c r="AN84">
        <v>0.93737000000000004</v>
      </c>
      <c r="AO84">
        <v>28.224</v>
      </c>
      <c r="AP84">
        <v>10.247999999999999</v>
      </c>
      <c r="AQ84">
        <v>62.244</v>
      </c>
      <c r="AR84">
        <v>33.119999999999997</v>
      </c>
      <c r="AS84">
        <v>25.558800000000002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77.66</v>
      </c>
      <c r="BA84">
        <f t="shared" si="4"/>
        <v>2961.8883940000001</v>
      </c>
      <c r="BD84">
        <v>25.2</v>
      </c>
      <c r="BE84">
        <v>3.73</v>
      </c>
      <c r="BF84">
        <v>0.92</v>
      </c>
      <c r="BG84">
        <v>1.8</v>
      </c>
      <c r="BH84">
        <v>5.82</v>
      </c>
      <c r="BI84">
        <v>7.03</v>
      </c>
      <c r="BJ84">
        <v>3.21</v>
      </c>
      <c r="BK84">
        <v>3.77</v>
      </c>
      <c r="BL84">
        <v>0.81</v>
      </c>
      <c r="BM84">
        <v>0</v>
      </c>
      <c r="BN84">
        <v>0.48</v>
      </c>
      <c r="BO84">
        <v>15.39</v>
      </c>
      <c r="BP84">
        <v>3.89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77.66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72.043999999999997</v>
      </c>
      <c r="AM85">
        <v>15.836040000000001</v>
      </c>
      <c r="AN85">
        <v>0.93737000000000004</v>
      </c>
      <c r="AO85">
        <v>28.224</v>
      </c>
      <c r="AP85">
        <v>10.247999999999999</v>
      </c>
      <c r="AQ85">
        <v>62.244</v>
      </c>
      <c r="AR85">
        <v>38.64</v>
      </c>
      <c r="AS85">
        <v>25.558800000000002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77.66</v>
      </c>
      <c r="BA85">
        <f t="shared" si="4"/>
        <v>2967.408394</v>
      </c>
      <c r="BD85">
        <v>25.2</v>
      </c>
      <c r="BE85">
        <v>3.73</v>
      </c>
      <c r="BF85">
        <v>0.92</v>
      </c>
      <c r="BG85">
        <v>1.8</v>
      </c>
      <c r="BH85">
        <v>5.82</v>
      </c>
      <c r="BI85">
        <v>7.03</v>
      </c>
      <c r="BJ85">
        <v>3.21</v>
      </c>
      <c r="BK85">
        <v>3.77</v>
      </c>
      <c r="BL85">
        <v>0.81</v>
      </c>
      <c r="BM85">
        <v>0</v>
      </c>
      <c r="BN85">
        <v>0.48</v>
      </c>
      <c r="BO85">
        <v>15.39</v>
      </c>
      <c r="BP85">
        <v>3.89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77.66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72.043999999999997</v>
      </c>
      <c r="AM86">
        <v>15.836040000000001</v>
      </c>
      <c r="AN86">
        <v>0.93737000000000004</v>
      </c>
      <c r="AO86">
        <v>28.224</v>
      </c>
      <c r="AP86">
        <v>10.247999999999999</v>
      </c>
      <c r="AQ86">
        <v>62.244</v>
      </c>
      <c r="AR86">
        <v>38.64</v>
      </c>
      <c r="AS86">
        <v>25.558800000000002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77.66</v>
      </c>
      <c r="BA86">
        <f t="shared" si="4"/>
        <v>2915.979194</v>
      </c>
      <c r="BD86">
        <v>25.2</v>
      </c>
      <c r="BE86">
        <v>3.73</v>
      </c>
      <c r="BF86">
        <v>0.92</v>
      </c>
      <c r="BG86">
        <v>1.8</v>
      </c>
      <c r="BH86">
        <v>5.82</v>
      </c>
      <c r="BI86">
        <v>7.03</v>
      </c>
      <c r="BJ86">
        <v>3.21</v>
      </c>
      <c r="BK86">
        <v>3.77</v>
      </c>
      <c r="BL86">
        <v>0.81</v>
      </c>
      <c r="BM86">
        <v>0</v>
      </c>
      <c r="BN86">
        <v>0.48</v>
      </c>
      <c r="BO86">
        <v>15.39</v>
      </c>
      <c r="BP86">
        <v>3.89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77.66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37.380000000000003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72.043999999999997</v>
      </c>
      <c r="AM87">
        <v>15.836040000000001</v>
      </c>
      <c r="AN87">
        <v>0.93737000000000004</v>
      </c>
      <c r="AO87">
        <v>28.224</v>
      </c>
      <c r="AP87">
        <v>10.247999999999999</v>
      </c>
      <c r="AQ87">
        <v>62.244</v>
      </c>
      <c r="AR87">
        <v>38.64</v>
      </c>
      <c r="AS87">
        <v>28.249199999999998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77.66</v>
      </c>
      <c r="BA87">
        <f t="shared" si="4"/>
        <v>2894.7416280000002</v>
      </c>
      <c r="BD87">
        <v>25.2</v>
      </c>
      <c r="BE87">
        <v>3.73</v>
      </c>
      <c r="BF87">
        <v>0.92</v>
      </c>
      <c r="BG87">
        <v>1.8</v>
      </c>
      <c r="BH87">
        <v>5.82</v>
      </c>
      <c r="BI87">
        <v>7.03</v>
      </c>
      <c r="BJ87">
        <v>3.21</v>
      </c>
      <c r="BK87">
        <v>3.77</v>
      </c>
      <c r="BL87">
        <v>0.81</v>
      </c>
      <c r="BM87">
        <v>0</v>
      </c>
      <c r="BN87">
        <v>0.48</v>
      </c>
      <c r="BO87">
        <v>15.39</v>
      </c>
      <c r="BP87">
        <v>3.89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77.66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37.380000000000003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72.043999999999997</v>
      </c>
      <c r="AM88">
        <v>15.836040000000001</v>
      </c>
      <c r="AN88">
        <v>0.93737000000000004</v>
      </c>
      <c r="AO88">
        <v>28.224</v>
      </c>
      <c r="AP88">
        <v>11.529</v>
      </c>
      <c r="AQ88">
        <v>62.244</v>
      </c>
      <c r="AR88">
        <v>38.64</v>
      </c>
      <c r="AS88">
        <v>28.249199999999998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77.66</v>
      </c>
      <c r="BA88">
        <f t="shared" si="4"/>
        <v>2896.0226280000002</v>
      </c>
      <c r="BD88">
        <v>25.2</v>
      </c>
      <c r="BE88">
        <v>3.73</v>
      </c>
      <c r="BF88">
        <v>0.92</v>
      </c>
      <c r="BG88">
        <v>1.8</v>
      </c>
      <c r="BH88">
        <v>5.82</v>
      </c>
      <c r="BI88">
        <v>7.03</v>
      </c>
      <c r="BJ88">
        <v>3.21</v>
      </c>
      <c r="BK88">
        <v>3.77</v>
      </c>
      <c r="BL88">
        <v>0.81</v>
      </c>
      <c r="BM88">
        <v>0</v>
      </c>
      <c r="BN88">
        <v>0.48</v>
      </c>
      <c r="BO88">
        <v>15.39</v>
      </c>
      <c r="BP88">
        <v>3.89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77.66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37.380000000000003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72.043999999999997</v>
      </c>
      <c r="AM89">
        <v>15.836040000000001</v>
      </c>
      <c r="AN89">
        <v>0.93737000000000004</v>
      </c>
      <c r="AO89">
        <v>28.518000000000001</v>
      </c>
      <c r="AP89">
        <v>11.529</v>
      </c>
      <c r="AQ89">
        <v>62.244</v>
      </c>
      <c r="AR89">
        <v>51.335999999999999</v>
      </c>
      <c r="AS89">
        <v>29.5944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77.66</v>
      </c>
      <c r="BA89">
        <f t="shared" si="4"/>
        <v>2910.3578279999997</v>
      </c>
      <c r="BD89">
        <v>25.2</v>
      </c>
      <c r="BE89">
        <v>3.73</v>
      </c>
      <c r="BF89">
        <v>0.92</v>
      </c>
      <c r="BG89">
        <v>1.8</v>
      </c>
      <c r="BH89">
        <v>5.82</v>
      </c>
      <c r="BI89">
        <v>7.03</v>
      </c>
      <c r="BJ89">
        <v>3.21</v>
      </c>
      <c r="BK89">
        <v>3.77</v>
      </c>
      <c r="BL89">
        <v>0.81</v>
      </c>
      <c r="BM89">
        <v>0</v>
      </c>
      <c r="BN89">
        <v>0.48</v>
      </c>
      <c r="BO89">
        <v>15.39</v>
      </c>
      <c r="BP89">
        <v>3.89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77.66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37.380000000000003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72.043999999999997</v>
      </c>
      <c r="AM90">
        <v>15.836040000000001</v>
      </c>
      <c r="AN90">
        <v>0.93737000000000004</v>
      </c>
      <c r="AO90">
        <v>28.518000000000001</v>
      </c>
      <c r="AP90">
        <v>11.529</v>
      </c>
      <c r="AQ90">
        <v>62.244</v>
      </c>
      <c r="AR90">
        <v>51.335999999999999</v>
      </c>
      <c r="AS90">
        <v>29.5944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77.66</v>
      </c>
      <c r="BA90">
        <f t="shared" si="4"/>
        <v>2910.3578279999997</v>
      </c>
      <c r="BD90">
        <v>25.2</v>
      </c>
      <c r="BE90">
        <v>3.73</v>
      </c>
      <c r="BF90">
        <v>0.92</v>
      </c>
      <c r="BG90">
        <v>1.8</v>
      </c>
      <c r="BH90">
        <v>5.82</v>
      </c>
      <c r="BI90">
        <v>7.03</v>
      </c>
      <c r="BJ90">
        <v>3.21</v>
      </c>
      <c r="BK90">
        <v>3.77</v>
      </c>
      <c r="BL90">
        <v>0.81</v>
      </c>
      <c r="BM90">
        <v>0</v>
      </c>
      <c r="BN90">
        <v>0.48</v>
      </c>
      <c r="BO90">
        <v>15.39</v>
      </c>
      <c r="BP90">
        <v>3.89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77.66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69.504000000000005</v>
      </c>
      <c r="G91">
        <v>0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72.043999999999997</v>
      </c>
      <c r="AM91">
        <v>15.836040000000001</v>
      </c>
      <c r="AN91">
        <v>0.93737000000000004</v>
      </c>
      <c r="AO91">
        <v>28.518000000000001</v>
      </c>
      <c r="AP91">
        <v>11.529</v>
      </c>
      <c r="AQ91">
        <v>62.244</v>
      </c>
      <c r="AR91">
        <v>38.64</v>
      </c>
      <c r="AS91">
        <v>28.249199999999998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77.419999999999987</v>
      </c>
      <c r="BA91">
        <f t="shared" si="4"/>
        <v>2920.0045940000005</v>
      </c>
      <c r="BD91">
        <v>24.07</v>
      </c>
      <c r="BE91">
        <v>3.81</v>
      </c>
      <c r="BF91">
        <v>0.9</v>
      </c>
      <c r="BG91">
        <v>1.85</v>
      </c>
      <c r="BH91">
        <v>5.81</v>
      </c>
      <c r="BI91">
        <v>7.17</v>
      </c>
      <c r="BJ91">
        <v>3.11</v>
      </c>
      <c r="BK91">
        <v>3.86</v>
      </c>
      <c r="BL91">
        <v>0.88</v>
      </c>
      <c r="BM91">
        <v>0</v>
      </c>
      <c r="BN91">
        <v>0.51</v>
      </c>
      <c r="BO91">
        <v>15.77</v>
      </c>
      <c r="BP91">
        <v>3.98</v>
      </c>
      <c r="BQ91">
        <v>4.41</v>
      </c>
      <c r="BR91">
        <v>1.08</v>
      </c>
      <c r="BS91">
        <v>0.21</v>
      </c>
      <c r="BT91">
        <v>0</v>
      </c>
      <c r="BU91">
        <v>0</v>
      </c>
      <c r="BV91">
        <v>0</v>
      </c>
      <c r="BW91">
        <f t="shared" si="5"/>
        <v>77.419999999999987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69.504000000000005</v>
      </c>
      <c r="G92">
        <v>0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72.043999999999997</v>
      </c>
      <c r="AM92">
        <v>15.836040000000001</v>
      </c>
      <c r="AN92">
        <v>0.93737000000000004</v>
      </c>
      <c r="AO92">
        <v>28.518000000000001</v>
      </c>
      <c r="AP92">
        <v>11.529</v>
      </c>
      <c r="AQ92">
        <v>62.244</v>
      </c>
      <c r="AR92">
        <v>38.64</v>
      </c>
      <c r="AS92">
        <v>28.249199999999998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77.419999999999987</v>
      </c>
      <c r="BA92">
        <f t="shared" si="4"/>
        <v>2920.0045940000005</v>
      </c>
      <c r="BD92">
        <v>24.07</v>
      </c>
      <c r="BE92">
        <v>3.81</v>
      </c>
      <c r="BF92">
        <v>0.9</v>
      </c>
      <c r="BG92">
        <v>1.85</v>
      </c>
      <c r="BH92">
        <v>5.81</v>
      </c>
      <c r="BI92">
        <v>7.17</v>
      </c>
      <c r="BJ92">
        <v>3.11</v>
      </c>
      <c r="BK92">
        <v>3.86</v>
      </c>
      <c r="BL92">
        <v>0.88</v>
      </c>
      <c r="BM92">
        <v>0</v>
      </c>
      <c r="BN92">
        <v>0.51</v>
      </c>
      <c r="BO92">
        <v>15.77</v>
      </c>
      <c r="BP92">
        <v>3.98</v>
      </c>
      <c r="BQ92">
        <v>4.41</v>
      </c>
      <c r="BR92">
        <v>1.08</v>
      </c>
      <c r="BS92">
        <v>0.21</v>
      </c>
      <c r="BT92">
        <v>0</v>
      </c>
      <c r="BU92">
        <v>0</v>
      </c>
      <c r="BV92">
        <v>0</v>
      </c>
      <c r="BW92">
        <f t="shared" si="5"/>
        <v>77.419999999999987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69.504000000000005</v>
      </c>
      <c r="G93">
        <v>0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72.043999999999997</v>
      </c>
      <c r="AM93">
        <v>15.836040000000001</v>
      </c>
      <c r="AN93">
        <v>0.93737000000000004</v>
      </c>
      <c r="AO93">
        <v>28.518000000000001</v>
      </c>
      <c r="AP93">
        <v>11.529</v>
      </c>
      <c r="AQ93">
        <v>62.244</v>
      </c>
      <c r="AR93">
        <v>40.847999999999999</v>
      </c>
      <c r="AS93">
        <v>28.249199999999998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77.419999999999987</v>
      </c>
      <c r="BA93">
        <f t="shared" si="4"/>
        <v>2911.3920940000003</v>
      </c>
      <c r="BD93">
        <v>24.07</v>
      </c>
      <c r="BE93">
        <v>3.81</v>
      </c>
      <c r="BF93">
        <v>0.9</v>
      </c>
      <c r="BG93">
        <v>1.85</v>
      </c>
      <c r="BH93">
        <v>5.81</v>
      </c>
      <c r="BI93">
        <v>7.17</v>
      </c>
      <c r="BJ93">
        <v>3.11</v>
      </c>
      <c r="BK93">
        <v>3.86</v>
      </c>
      <c r="BL93">
        <v>0.88</v>
      </c>
      <c r="BM93">
        <v>0</v>
      </c>
      <c r="BN93">
        <v>0.51</v>
      </c>
      <c r="BO93">
        <v>15.77</v>
      </c>
      <c r="BP93">
        <v>3.98</v>
      </c>
      <c r="BQ93">
        <v>4.41</v>
      </c>
      <c r="BR93">
        <v>1.08</v>
      </c>
      <c r="BS93">
        <v>0.21</v>
      </c>
      <c r="BT93">
        <v>0</v>
      </c>
      <c r="BU93">
        <v>0</v>
      </c>
      <c r="BV93">
        <v>0</v>
      </c>
      <c r="BW93">
        <f t="shared" si="5"/>
        <v>77.419999999999987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69.504000000000005</v>
      </c>
      <c r="G94">
        <v>0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72.043999999999997</v>
      </c>
      <c r="AM94">
        <v>15.836040000000001</v>
      </c>
      <c r="AN94">
        <v>0.93737000000000004</v>
      </c>
      <c r="AO94">
        <v>28.518000000000001</v>
      </c>
      <c r="AP94">
        <v>11.529</v>
      </c>
      <c r="AQ94">
        <v>62.244</v>
      </c>
      <c r="AR94">
        <v>40.847999999999999</v>
      </c>
      <c r="AS94">
        <v>28.249199999999998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77.319999999999993</v>
      </c>
      <c r="BA94">
        <f t="shared" si="4"/>
        <v>2911.2920940000004</v>
      </c>
      <c r="BD94">
        <v>24.07</v>
      </c>
      <c r="BE94">
        <v>3.81</v>
      </c>
      <c r="BF94">
        <v>0.9</v>
      </c>
      <c r="BG94">
        <v>1.85</v>
      </c>
      <c r="BH94">
        <v>5.81</v>
      </c>
      <c r="BI94">
        <v>7.17</v>
      </c>
      <c r="BJ94">
        <v>3.11</v>
      </c>
      <c r="BK94">
        <v>3.78</v>
      </c>
      <c r="BL94">
        <v>0.86</v>
      </c>
      <c r="BM94">
        <v>0</v>
      </c>
      <c r="BN94">
        <v>0.51</v>
      </c>
      <c r="BO94">
        <v>15.77</v>
      </c>
      <c r="BP94">
        <v>3.98</v>
      </c>
      <c r="BQ94">
        <v>4.41</v>
      </c>
      <c r="BR94">
        <v>1.08</v>
      </c>
      <c r="BS94">
        <v>0.21</v>
      </c>
      <c r="BT94">
        <v>0</v>
      </c>
      <c r="BU94">
        <v>0</v>
      </c>
      <c r="BV94">
        <v>0</v>
      </c>
      <c r="BW94">
        <f t="shared" si="5"/>
        <v>77.319999999999993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69.504000000000005</v>
      </c>
      <c r="G95">
        <v>0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119.25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29.509</v>
      </c>
      <c r="AF95">
        <v>29.58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72.043999999999997</v>
      </c>
      <c r="AM95">
        <v>15.836040000000001</v>
      </c>
      <c r="AN95">
        <v>0.93737000000000004</v>
      </c>
      <c r="AO95">
        <v>28.518000000000001</v>
      </c>
      <c r="AP95">
        <v>11.529</v>
      </c>
      <c r="AQ95">
        <v>62.244</v>
      </c>
      <c r="AR95">
        <v>40.847999999999999</v>
      </c>
      <c r="AS95">
        <v>28.249199999999998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77.319999999999993</v>
      </c>
      <c r="BA95">
        <f t="shared" si="4"/>
        <v>2865.1445720000002</v>
      </c>
      <c r="BD95">
        <v>24.07</v>
      </c>
      <c r="BE95">
        <v>3.81</v>
      </c>
      <c r="BF95">
        <v>0.9</v>
      </c>
      <c r="BG95">
        <v>1.85</v>
      </c>
      <c r="BH95">
        <v>5.81</v>
      </c>
      <c r="BI95">
        <v>7.17</v>
      </c>
      <c r="BJ95">
        <v>3.11</v>
      </c>
      <c r="BK95">
        <v>3.78</v>
      </c>
      <c r="BL95">
        <v>0.86</v>
      </c>
      <c r="BM95">
        <v>0</v>
      </c>
      <c r="BN95">
        <v>0.51</v>
      </c>
      <c r="BO95">
        <v>15.77</v>
      </c>
      <c r="BP95">
        <v>3.98</v>
      </c>
      <c r="BQ95">
        <v>4.41</v>
      </c>
      <c r="BR95">
        <v>1.08</v>
      </c>
      <c r="BS95">
        <v>0.21</v>
      </c>
      <c r="BT95">
        <v>0</v>
      </c>
      <c r="BU95">
        <v>0</v>
      </c>
      <c r="BV95">
        <v>0</v>
      </c>
      <c r="BW95">
        <f t="shared" si="5"/>
        <v>77.319999999999993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69.504000000000005</v>
      </c>
      <c r="G96">
        <v>0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119.25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72.043999999999997</v>
      </c>
      <c r="AM96">
        <v>15.836040000000001</v>
      </c>
      <c r="AN96">
        <v>0.93737000000000004</v>
      </c>
      <c r="AO96">
        <v>28.518000000000001</v>
      </c>
      <c r="AP96">
        <v>11.529</v>
      </c>
      <c r="AQ96">
        <v>62.244</v>
      </c>
      <c r="AR96">
        <v>40.847999999999999</v>
      </c>
      <c r="AS96">
        <v>28.249199999999998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77.319999999999993</v>
      </c>
      <c r="BA96">
        <f t="shared" si="4"/>
        <v>2835.6355720000001</v>
      </c>
      <c r="BD96">
        <v>24.07</v>
      </c>
      <c r="BE96">
        <v>3.81</v>
      </c>
      <c r="BF96">
        <v>0.9</v>
      </c>
      <c r="BG96">
        <v>1.85</v>
      </c>
      <c r="BH96">
        <v>5.81</v>
      </c>
      <c r="BI96">
        <v>7.17</v>
      </c>
      <c r="BJ96">
        <v>3.11</v>
      </c>
      <c r="BK96">
        <v>3.78</v>
      </c>
      <c r="BL96">
        <v>0.86</v>
      </c>
      <c r="BM96">
        <v>0</v>
      </c>
      <c r="BN96">
        <v>0.51</v>
      </c>
      <c r="BO96">
        <v>15.77</v>
      </c>
      <c r="BP96">
        <v>3.98</v>
      </c>
      <c r="BQ96">
        <v>4.41</v>
      </c>
      <c r="BR96">
        <v>1.08</v>
      </c>
      <c r="BS96">
        <v>0.21</v>
      </c>
      <c r="BT96">
        <v>0</v>
      </c>
      <c r="BU96">
        <v>0</v>
      </c>
      <c r="BV96">
        <v>0</v>
      </c>
      <c r="BW96">
        <f t="shared" si="5"/>
        <v>77.319999999999993</v>
      </c>
    </row>
    <row r="97" spans="1:75">
      <c r="A97" t="s">
        <v>139</v>
      </c>
      <c r="B97">
        <v>0</v>
      </c>
      <c r="C97">
        <v>36.225000000000001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119.25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72.043999999999997</v>
      </c>
      <c r="AM97">
        <v>15.836040000000001</v>
      </c>
      <c r="AN97">
        <v>0.93737000000000004</v>
      </c>
      <c r="AO97">
        <v>28.518000000000001</v>
      </c>
      <c r="AP97">
        <v>11.529</v>
      </c>
      <c r="AQ97">
        <v>62.244</v>
      </c>
      <c r="AR97">
        <v>43.055999999999997</v>
      </c>
      <c r="AS97">
        <v>28.249199999999998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77.319999999999993</v>
      </c>
      <c r="BA97">
        <f t="shared" si="4"/>
        <v>2831.543572</v>
      </c>
      <c r="BD97">
        <v>24.07</v>
      </c>
      <c r="BE97">
        <v>3.81</v>
      </c>
      <c r="BF97">
        <v>0.9</v>
      </c>
      <c r="BG97">
        <v>1.85</v>
      </c>
      <c r="BH97">
        <v>5.81</v>
      </c>
      <c r="BI97">
        <v>7.17</v>
      </c>
      <c r="BJ97">
        <v>3.11</v>
      </c>
      <c r="BK97">
        <v>3.78</v>
      </c>
      <c r="BL97">
        <v>0.86</v>
      </c>
      <c r="BM97">
        <v>0</v>
      </c>
      <c r="BN97">
        <v>0.51</v>
      </c>
      <c r="BO97">
        <v>15.77</v>
      </c>
      <c r="BP97">
        <v>3.98</v>
      </c>
      <c r="BQ97">
        <v>4.41</v>
      </c>
      <c r="BR97">
        <v>1.08</v>
      </c>
      <c r="BS97">
        <v>0.21</v>
      </c>
      <c r="BT97">
        <v>0</v>
      </c>
      <c r="BU97">
        <v>0</v>
      </c>
      <c r="BV97">
        <v>0</v>
      </c>
      <c r="BW97">
        <f t="shared" si="5"/>
        <v>77.319999999999993</v>
      </c>
    </row>
    <row r="98" spans="1:75">
      <c r="A98" t="s">
        <v>140</v>
      </c>
      <c r="B98">
        <v>0</v>
      </c>
      <c r="C98">
        <v>36.225000000000001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119.25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72.043999999999997</v>
      </c>
      <c r="AM98">
        <v>15.836040000000001</v>
      </c>
      <c r="AN98">
        <v>0.93737000000000004</v>
      </c>
      <c r="AO98">
        <v>28.518000000000001</v>
      </c>
      <c r="AP98">
        <v>11.529</v>
      </c>
      <c r="AQ98">
        <v>62.244</v>
      </c>
      <c r="AR98">
        <v>43.055999999999997</v>
      </c>
      <c r="AS98">
        <v>28.249199999999998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77.319999999999993</v>
      </c>
      <c r="BA98">
        <f t="shared" si="4"/>
        <v>2831.543572</v>
      </c>
      <c r="BD98">
        <v>24.07</v>
      </c>
      <c r="BE98">
        <v>3.81</v>
      </c>
      <c r="BF98">
        <v>0.9</v>
      </c>
      <c r="BG98">
        <v>1.85</v>
      </c>
      <c r="BH98">
        <v>5.81</v>
      </c>
      <c r="BI98">
        <v>7.17</v>
      </c>
      <c r="BJ98">
        <v>3.11</v>
      </c>
      <c r="BK98">
        <v>3.78</v>
      </c>
      <c r="BL98">
        <v>0.86</v>
      </c>
      <c r="BM98">
        <v>0</v>
      </c>
      <c r="BN98">
        <v>0.51</v>
      </c>
      <c r="BO98">
        <v>15.77</v>
      </c>
      <c r="BP98">
        <v>3.98</v>
      </c>
      <c r="BQ98">
        <v>4.41</v>
      </c>
      <c r="BR98">
        <v>1.08</v>
      </c>
      <c r="BS98">
        <v>0.21</v>
      </c>
      <c r="BT98">
        <v>0</v>
      </c>
      <c r="BU98">
        <v>0</v>
      </c>
      <c r="BV98">
        <v>0</v>
      </c>
      <c r="BW98">
        <f t="shared" si="5"/>
        <v>77.319999999999993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0.88231499999999907</v>
      </c>
      <c r="D99">
        <f t="shared" si="6"/>
        <v>0.13334999999999997</v>
      </c>
      <c r="E99">
        <f t="shared" si="6"/>
        <v>0</v>
      </c>
      <c r="F99">
        <f t="shared" si="6"/>
        <v>1.3908944999999979</v>
      </c>
      <c r="G99">
        <f t="shared" si="6"/>
        <v>0.27720149999999993</v>
      </c>
      <c r="H99">
        <f t="shared" si="6"/>
        <v>0</v>
      </c>
      <c r="I99">
        <f t="shared" si="6"/>
        <v>1.3941119999999998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2.9497499999999999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0.24258299999999999</v>
      </c>
      <c r="AA99">
        <f t="shared" si="6"/>
        <v>0.52125384999999946</v>
      </c>
      <c r="AB99">
        <f t="shared" si="6"/>
        <v>0.63310834999999921</v>
      </c>
      <c r="AC99">
        <f t="shared" si="6"/>
        <v>0.46190101799999977</v>
      </c>
      <c r="AD99">
        <f t="shared" si="6"/>
        <v>0.7608299500000002</v>
      </c>
      <c r="AE99">
        <f t="shared" si="6"/>
        <v>1.1523777700000013</v>
      </c>
      <c r="AF99">
        <f t="shared" si="6"/>
        <v>0.37675060000000016</v>
      </c>
      <c r="AG99">
        <f t="shared" si="6"/>
        <v>0.8971200000000018</v>
      </c>
      <c r="AH99">
        <f t="shared" si="6"/>
        <v>3.6758278500000041</v>
      </c>
      <c r="AI99">
        <f t="shared" si="6"/>
        <v>0.29781834999999973</v>
      </c>
      <c r="AJ99">
        <f t="shared" si="6"/>
        <v>0</v>
      </c>
      <c r="AK99">
        <f t="shared" si="6"/>
        <v>1.2060575999999998</v>
      </c>
      <c r="AL99">
        <f t="shared" si="6"/>
        <v>1.7580478999999982</v>
      </c>
      <c r="AM99">
        <f t="shared" si="6"/>
        <v>0.10664033325000005</v>
      </c>
      <c r="AN99">
        <f t="shared" si="6"/>
        <v>2.259253000000001E-2</v>
      </c>
      <c r="AO99">
        <f t="shared" si="6"/>
        <v>0.68943000000000065</v>
      </c>
      <c r="AP99">
        <f t="shared" si="6"/>
        <v>0.26856165000000037</v>
      </c>
      <c r="AQ99">
        <f t="shared" si="6"/>
        <v>0.7371000000000002</v>
      </c>
      <c r="AR99">
        <f t="shared" si="6"/>
        <v>0.84952799999999884</v>
      </c>
      <c r="AS99">
        <f t="shared" si="6"/>
        <v>0.62639238000000041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1.8639475000000003</v>
      </c>
      <c r="BA99">
        <f>SUM(B99:AZ99)</f>
        <v>66.931368127249925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2.1762500000000011E-2</v>
      </c>
      <c r="BG99">
        <f t="shared" si="7"/>
        <v>4.3999999999999984E-2</v>
      </c>
      <c r="BH99">
        <f t="shared" si="7"/>
        <v>0.13872499999999988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9.1594999999999926E-2</v>
      </c>
      <c r="BL99">
        <f t="shared" si="7"/>
        <v>2.0494999999999996E-2</v>
      </c>
      <c r="BM99">
        <f t="shared" si="7"/>
        <v>0</v>
      </c>
      <c r="BN99">
        <f t="shared" si="7"/>
        <v>1.2039999999999992E-2</v>
      </c>
      <c r="BO99">
        <f t="shared" si="7"/>
        <v>0.37977000000000061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1.8639475000000003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124.5</v>
      </c>
      <c r="Q3">
        <v>21.82</v>
      </c>
      <c r="R3">
        <v>42.384799999999998</v>
      </c>
      <c r="S3">
        <v>26.293600000000001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37.380000000000003</v>
      </c>
      <c r="AH3">
        <v>152.94049999999999</v>
      </c>
      <c r="AI3">
        <v>14.003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0.93737000000000004</v>
      </c>
      <c r="AO3">
        <v>28.812000000000001</v>
      </c>
      <c r="AP3">
        <v>12.9381</v>
      </c>
      <c r="AQ3">
        <v>62.244</v>
      </c>
      <c r="AR3">
        <v>39.744</v>
      </c>
      <c r="AS3">
        <v>32.688360000000003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69.919999999999987</v>
      </c>
      <c r="BA3">
        <f>SUM(B3:AZ3)</f>
        <v>2769.7045140000005</v>
      </c>
      <c r="BB3">
        <v>0</v>
      </c>
      <c r="BD3">
        <v>21.82</v>
      </c>
      <c r="BE3">
        <v>3.69</v>
      </c>
      <c r="BF3">
        <v>0.81</v>
      </c>
      <c r="BG3">
        <v>1.85</v>
      </c>
      <c r="BH3">
        <v>5.42</v>
      </c>
      <c r="BI3">
        <v>4.46</v>
      </c>
      <c r="BJ3">
        <v>2.9</v>
      </c>
      <c r="BK3">
        <v>3.66</v>
      </c>
      <c r="BL3">
        <v>0.86</v>
      </c>
      <c r="BM3">
        <v>0</v>
      </c>
      <c r="BN3">
        <v>0.51</v>
      </c>
      <c r="BO3">
        <v>14.54</v>
      </c>
      <c r="BP3">
        <v>3.73</v>
      </c>
      <c r="BQ3">
        <v>4.41</v>
      </c>
      <c r="BR3">
        <v>1.05</v>
      </c>
      <c r="BS3">
        <v>0.21</v>
      </c>
      <c r="BT3">
        <v>0</v>
      </c>
      <c r="BU3">
        <v>0</v>
      </c>
      <c r="BV3">
        <v>0</v>
      </c>
      <c r="BW3">
        <f>SUM(BD3:BV3)</f>
        <v>69.919999999999987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124.5</v>
      </c>
      <c r="Q4">
        <v>21.82</v>
      </c>
      <c r="R4">
        <v>42.384799999999998</v>
      </c>
      <c r="S4">
        <v>26.293600000000001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37.380000000000003</v>
      </c>
      <c r="AH4">
        <v>152.94049999999999</v>
      </c>
      <c r="AI4">
        <v>14.003</v>
      </c>
      <c r="AJ4">
        <v>0</v>
      </c>
      <c r="AK4">
        <v>50.252400000000002</v>
      </c>
      <c r="AL4">
        <v>79.364599999999996</v>
      </c>
      <c r="AM4">
        <v>10.130800000000001</v>
      </c>
      <c r="AN4">
        <v>0.93737000000000004</v>
      </c>
      <c r="AO4">
        <v>28.812000000000001</v>
      </c>
      <c r="AP4">
        <v>12.9381</v>
      </c>
      <c r="AQ4">
        <v>62.244</v>
      </c>
      <c r="AR4">
        <v>39.744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69.919999999999987</v>
      </c>
      <c r="BA4">
        <f t="shared" ref="BA4:BA67" si="1">SUM(B4:AZ4)</f>
        <v>2769.2779540000006</v>
      </c>
      <c r="BB4">
        <v>1</v>
      </c>
      <c r="BD4">
        <v>21.82</v>
      </c>
      <c r="BE4">
        <v>3.69</v>
      </c>
      <c r="BF4">
        <v>0.81</v>
      </c>
      <c r="BG4">
        <v>1.85</v>
      </c>
      <c r="BH4">
        <v>5.42</v>
      </c>
      <c r="BI4">
        <v>4.46</v>
      </c>
      <c r="BJ4">
        <v>2.9</v>
      </c>
      <c r="BK4">
        <v>3.66</v>
      </c>
      <c r="BL4">
        <v>0.86</v>
      </c>
      <c r="BM4">
        <v>0</v>
      </c>
      <c r="BN4">
        <v>0.51</v>
      </c>
      <c r="BO4">
        <v>14.54</v>
      </c>
      <c r="BP4">
        <v>3.73</v>
      </c>
      <c r="BQ4">
        <v>4.41</v>
      </c>
      <c r="BR4">
        <v>1.05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69.919999999999987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124.5</v>
      </c>
      <c r="Q5">
        <v>21.82</v>
      </c>
      <c r="R5">
        <v>42.384799999999998</v>
      </c>
      <c r="S5">
        <v>26.293600000000001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37.380000000000003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5.1986999999999997</v>
      </c>
      <c r="AN5">
        <v>0.93737000000000004</v>
      </c>
      <c r="AO5">
        <v>28.812000000000001</v>
      </c>
      <c r="AP5">
        <v>12.9381</v>
      </c>
      <c r="AQ5">
        <v>62.244</v>
      </c>
      <c r="AR5">
        <v>39.744</v>
      </c>
      <c r="AS5">
        <v>32.688360000000003</v>
      </c>
      <c r="AT5">
        <v>14.604296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69.919999999999987</v>
      </c>
      <c r="BA5">
        <f t="shared" si="1"/>
        <v>2763.9533500000007</v>
      </c>
      <c r="BB5">
        <v>2</v>
      </c>
      <c r="BD5">
        <v>21.82</v>
      </c>
      <c r="BE5">
        <v>3.69</v>
      </c>
      <c r="BF5">
        <v>0.81</v>
      </c>
      <c r="BG5">
        <v>1.85</v>
      </c>
      <c r="BH5">
        <v>5.42</v>
      </c>
      <c r="BI5">
        <v>4.46</v>
      </c>
      <c r="BJ5">
        <v>2.9</v>
      </c>
      <c r="BK5">
        <v>3.66</v>
      </c>
      <c r="BL5">
        <v>0.86</v>
      </c>
      <c r="BM5">
        <v>0</v>
      </c>
      <c r="BN5">
        <v>0.51</v>
      </c>
      <c r="BO5">
        <v>14.54</v>
      </c>
      <c r="BP5">
        <v>3.73</v>
      </c>
      <c r="BQ5">
        <v>4.41</v>
      </c>
      <c r="BR5">
        <v>1.05</v>
      </c>
      <c r="BS5">
        <v>0.21</v>
      </c>
      <c r="BT5">
        <v>0</v>
      </c>
      <c r="BU5">
        <v>0</v>
      </c>
      <c r="BV5">
        <v>0</v>
      </c>
      <c r="BW5">
        <f t="shared" si="2"/>
        <v>69.919999999999987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124.5</v>
      </c>
      <c r="Q6">
        <v>21.82</v>
      </c>
      <c r="R6">
        <v>42.384799999999998</v>
      </c>
      <c r="S6">
        <v>26.293600000000001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37.380000000000003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5.1986999999999997</v>
      </c>
      <c r="AN6">
        <v>0.93737000000000004</v>
      </c>
      <c r="AO6">
        <v>28.812000000000001</v>
      </c>
      <c r="AP6">
        <v>12.9381</v>
      </c>
      <c r="AQ6">
        <v>46.683</v>
      </c>
      <c r="AR6">
        <v>39.744</v>
      </c>
      <c r="AS6">
        <v>26.904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69.919999999999987</v>
      </c>
      <c r="BA6">
        <f t="shared" si="1"/>
        <v>2743.0004940000003</v>
      </c>
      <c r="BB6">
        <v>3</v>
      </c>
      <c r="BD6">
        <v>21.82</v>
      </c>
      <c r="BE6">
        <v>3.69</v>
      </c>
      <c r="BF6">
        <v>0.81</v>
      </c>
      <c r="BG6">
        <v>1.85</v>
      </c>
      <c r="BH6">
        <v>5.42</v>
      </c>
      <c r="BI6">
        <v>4.46</v>
      </c>
      <c r="BJ6">
        <v>2.9</v>
      </c>
      <c r="BK6">
        <v>3.66</v>
      </c>
      <c r="BL6">
        <v>0.86</v>
      </c>
      <c r="BM6">
        <v>0</v>
      </c>
      <c r="BN6">
        <v>0.51</v>
      </c>
      <c r="BO6">
        <v>14.54</v>
      </c>
      <c r="BP6">
        <v>3.73</v>
      </c>
      <c r="BQ6">
        <v>4.41</v>
      </c>
      <c r="BR6">
        <v>1.05</v>
      </c>
      <c r="BS6">
        <v>0.21</v>
      </c>
      <c r="BT6">
        <v>0</v>
      </c>
      <c r="BU6">
        <v>0</v>
      </c>
      <c r="BV6">
        <v>0</v>
      </c>
      <c r="BW6">
        <f t="shared" si="2"/>
        <v>69.919999999999987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124.5</v>
      </c>
      <c r="Q7">
        <v>21.82</v>
      </c>
      <c r="R7">
        <v>42.384799999999998</v>
      </c>
      <c r="S7">
        <v>26.293600000000001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13.1076</v>
      </c>
      <c r="AA7">
        <v>41.87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29.58</v>
      </c>
      <c r="AG7">
        <v>37.380000000000003</v>
      </c>
      <c r="AH7">
        <v>152.94049999999999</v>
      </c>
      <c r="AI7">
        <v>0</v>
      </c>
      <c r="AJ7">
        <v>0</v>
      </c>
      <c r="AK7">
        <v>50.252400000000002</v>
      </c>
      <c r="AL7">
        <v>79.364599999999996</v>
      </c>
      <c r="AM7">
        <v>5.1986999999999997</v>
      </c>
      <c r="AN7">
        <v>0.93737000000000004</v>
      </c>
      <c r="AO7">
        <v>28.812000000000001</v>
      </c>
      <c r="AP7">
        <v>12.9381</v>
      </c>
      <c r="AQ7">
        <v>46.683</v>
      </c>
      <c r="AR7">
        <v>39.744</v>
      </c>
      <c r="AS7">
        <v>26.904</v>
      </c>
      <c r="AT7">
        <v>13.62903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69.919999999999987</v>
      </c>
      <c r="BA7">
        <f t="shared" si="1"/>
        <v>2717.6445160000003</v>
      </c>
      <c r="BB7">
        <v>4</v>
      </c>
      <c r="BD7">
        <v>21.82</v>
      </c>
      <c r="BE7">
        <v>3.69</v>
      </c>
      <c r="BF7">
        <v>0.81</v>
      </c>
      <c r="BG7">
        <v>1.85</v>
      </c>
      <c r="BH7">
        <v>5.42</v>
      </c>
      <c r="BI7">
        <v>4.46</v>
      </c>
      <c r="BJ7">
        <v>2.9</v>
      </c>
      <c r="BK7">
        <v>3.66</v>
      </c>
      <c r="BL7">
        <v>0.86</v>
      </c>
      <c r="BM7">
        <v>0</v>
      </c>
      <c r="BN7">
        <v>0.51</v>
      </c>
      <c r="BO7">
        <v>14.54</v>
      </c>
      <c r="BP7">
        <v>3.73</v>
      </c>
      <c r="BQ7">
        <v>4.41</v>
      </c>
      <c r="BR7">
        <v>1.05</v>
      </c>
      <c r="BS7">
        <v>0.21</v>
      </c>
      <c r="BT7">
        <v>0</v>
      </c>
      <c r="BU7">
        <v>0</v>
      </c>
      <c r="BV7">
        <v>0</v>
      </c>
      <c r="BW7">
        <f t="shared" si="2"/>
        <v>69.919999999999987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124.5</v>
      </c>
      <c r="Q8">
        <v>21.82</v>
      </c>
      <c r="R8">
        <v>42.384799999999998</v>
      </c>
      <c r="S8">
        <v>26.293600000000001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13.1076</v>
      </c>
      <c r="AA8">
        <v>41.87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29.58</v>
      </c>
      <c r="AG8">
        <v>37.380000000000003</v>
      </c>
      <c r="AH8">
        <v>152.94049999999999</v>
      </c>
      <c r="AI8">
        <v>0</v>
      </c>
      <c r="AJ8">
        <v>0</v>
      </c>
      <c r="AK8">
        <v>50.252400000000002</v>
      </c>
      <c r="AL8">
        <v>79.364599999999996</v>
      </c>
      <c r="AM8">
        <v>0</v>
      </c>
      <c r="AN8">
        <v>0.93737000000000004</v>
      </c>
      <c r="AO8">
        <v>28.812000000000001</v>
      </c>
      <c r="AP8">
        <v>12.9381</v>
      </c>
      <c r="AQ8">
        <v>46.683</v>
      </c>
      <c r="AR8">
        <v>39.744</v>
      </c>
      <c r="AS8">
        <v>26.904</v>
      </c>
      <c r="AT8">
        <v>9.2547929999999994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69.919999999999987</v>
      </c>
      <c r="BA8">
        <f t="shared" si="1"/>
        <v>2708.0715790000004</v>
      </c>
      <c r="BB8">
        <v>5</v>
      </c>
      <c r="BD8">
        <v>21.82</v>
      </c>
      <c r="BE8">
        <v>3.69</v>
      </c>
      <c r="BF8">
        <v>0.81</v>
      </c>
      <c r="BG8">
        <v>1.85</v>
      </c>
      <c r="BH8">
        <v>5.42</v>
      </c>
      <c r="BI8">
        <v>4.46</v>
      </c>
      <c r="BJ8">
        <v>2.9</v>
      </c>
      <c r="BK8">
        <v>3.66</v>
      </c>
      <c r="BL8">
        <v>0.86</v>
      </c>
      <c r="BM8">
        <v>0</v>
      </c>
      <c r="BN8">
        <v>0.51</v>
      </c>
      <c r="BO8">
        <v>14.54</v>
      </c>
      <c r="BP8">
        <v>3.73</v>
      </c>
      <c r="BQ8">
        <v>4.41</v>
      </c>
      <c r="BR8">
        <v>1.05</v>
      </c>
      <c r="BS8">
        <v>0.21</v>
      </c>
      <c r="BT8">
        <v>0</v>
      </c>
      <c r="BU8">
        <v>0</v>
      </c>
      <c r="BV8">
        <v>0</v>
      </c>
      <c r="BW8">
        <f t="shared" si="2"/>
        <v>69.919999999999987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124.5</v>
      </c>
      <c r="Q9">
        <v>21.82</v>
      </c>
      <c r="R9">
        <v>42.384799999999998</v>
      </c>
      <c r="S9">
        <v>26.293600000000001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41.87</v>
      </c>
      <c r="AB9">
        <v>26.34008</v>
      </c>
      <c r="AC9">
        <v>19.35568</v>
      </c>
      <c r="AD9">
        <v>36.591700000000003</v>
      </c>
      <c r="AE9">
        <v>49.436556000000003</v>
      </c>
      <c r="AF9">
        <v>29.58</v>
      </c>
      <c r="AG9">
        <v>37.380000000000003</v>
      </c>
      <c r="AH9">
        <v>152.94049999999999</v>
      </c>
      <c r="AI9">
        <v>0</v>
      </c>
      <c r="AJ9">
        <v>0</v>
      </c>
      <c r="AK9">
        <v>50.252400000000002</v>
      </c>
      <c r="AL9">
        <v>72.043999999999997</v>
      </c>
      <c r="AM9">
        <v>0</v>
      </c>
      <c r="AN9">
        <v>0.93737000000000004</v>
      </c>
      <c r="AO9">
        <v>28.812000000000001</v>
      </c>
      <c r="AP9">
        <v>12.9381</v>
      </c>
      <c r="AQ9">
        <v>46.683</v>
      </c>
      <c r="AR9">
        <v>39.744</v>
      </c>
      <c r="AS9">
        <v>26.904</v>
      </c>
      <c r="AT9">
        <v>13.570332000000001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69.919999999999987</v>
      </c>
      <c r="BA9">
        <f t="shared" si="1"/>
        <v>2685.342678</v>
      </c>
      <c r="BB9">
        <v>6</v>
      </c>
      <c r="BD9">
        <v>21.82</v>
      </c>
      <c r="BE9">
        <v>3.69</v>
      </c>
      <c r="BF9">
        <v>0.81</v>
      </c>
      <c r="BG9">
        <v>1.85</v>
      </c>
      <c r="BH9">
        <v>5.42</v>
      </c>
      <c r="BI9">
        <v>4.46</v>
      </c>
      <c r="BJ9">
        <v>2.9</v>
      </c>
      <c r="BK9">
        <v>3.66</v>
      </c>
      <c r="BL9">
        <v>0.86</v>
      </c>
      <c r="BM9">
        <v>0</v>
      </c>
      <c r="BN9">
        <v>0.51</v>
      </c>
      <c r="BO9">
        <v>14.54</v>
      </c>
      <c r="BP9">
        <v>3.73</v>
      </c>
      <c r="BQ9">
        <v>4.41</v>
      </c>
      <c r="BR9">
        <v>1.05</v>
      </c>
      <c r="BS9">
        <v>0.21</v>
      </c>
      <c r="BT9">
        <v>0</v>
      </c>
      <c r="BU9">
        <v>0</v>
      </c>
      <c r="BV9">
        <v>0</v>
      </c>
      <c r="BW9">
        <f t="shared" si="2"/>
        <v>69.919999999999987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124.5</v>
      </c>
      <c r="Q10">
        <v>21.82</v>
      </c>
      <c r="R10">
        <v>42.384799999999998</v>
      </c>
      <c r="S10">
        <v>26.293600000000001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41.87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29.58</v>
      </c>
      <c r="AG10">
        <v>37.380000000000003</v>
      </c>
      <c r="AH10">
        <v>152.94049999999999</v>
      </c>
      <c r="AI10">
        <v>0</v>
      </c>
      <c r="AJ10">
        <v>0</v>
      </c>
      <c r="AK10">
        <v>50.252400000000002</v>
      </c>
      <c r="AL10">
        <v>72.043999999999997</v>
      </c>
      <c r="AM10">
        <v>0</v>
      </c>
      <c r="AN10">
        <v>0.93737000000000004</v>
      </c>
      <c r="AO10">
        <v>28.812000000000001</v>
      </c>
      <c r="AP10">
        <v>12.9381</v>
      </c>
      <c r="AQ10">
        <v>46.683</v>
      </c>
      <c r="AR10">
        <v>39.744</v>
      </c>
      <c r="AS10">
        <v>26.904</v>
      </c>
      <c r="AT10">
        <v>13.295636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69.919999999999987</v>
      </c>
      <c r="BA10">
        <f t="shared" si="1"/>
        <v>2685.067982</v>
      </c>
      <c r="BB10">
        <v>7</v>
      </c>
      <c r="BD10">
        <v>21.82</v>
      </c>
      <c r="BE10">
        <v>3.69</v>
      </c>
      <c r="BF10">
        <v>0.81</v>
      </c>
      <c r="BG10">
        <v>1.85</v>
      </c>
      <c r="BH10">
        <v>5.42</v>
      </c>
      <c r="BI10">
        <v>4.46</v>
      </c>
      <c r="BJ10">
        <v>2.9</v>
      </c>
      <c r="BK10">
        <v>3.66</v>
      </c>
      <c r="BL10">
        <v>0.86</v>
      </c>
      <c r="BM10">
        <v>0</v>
      </c>
      <c r="BN10">
        <v>0.51</v>
      </c>
      <c r="BO10">
        <v>14.54</v>
      </c>
      <c r="BP10">
        <v>3.73</v>
      </c>
      <c r="BQ10">
        <v>4.41</v>
      </c>
      <c r="BR10">
        <v>1.05</v>
      </c>
      <c r="BS10">
        <v>0.21</v>
      </c>
      <c r="BT10">
        <v>0</v>
      </c>
      <c r="BU10">
        <v>0</v>
      </c>
      <c r="BV10">
        <v>0</v>
      </c>
      <c r="BW10">
        <f t="shared" si="2"/>
        <v>69.919999999999987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124.5</v>
      </c>
      <c r="Q11">
        <v>21.82</v>
      </c>
      <c r="R11">
        <v>42.384799999999998</v>
      </c>
      <c r="S11">
        <v>26.293600000000001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41.87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37.380000000000003</v>
      </c>
      <c r="AH11">
        <v>152.94049999999999</v>
      </c>
      <c r="AI11">
        <v>0</v>
      </c>
      <c r="AJ11">
        <v>0</v>
      </c>
      <c r="AK11">
        <v>50.252400000000002</v>
      </c>
      <c r="AL11">
        <v>72.043999999999997</v>
      </c>
      <c r="AM11">
        <v>0</v>
      </c>
      <c r="AN11">
        <v>0.93737000000000004</v>
      </c>
      <c r="AO11">
        <v>28.812000000000001</v>
      </c>
      <c r="AP11">
        <v>12.9381</v>
      </c>
      <c r="AQ11">
        <v>46.683</v>
      </c>
      <c r="AR11">
        <v>39.744</v>
      </c>
      <c r="AS11">
        <v>26.904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69.679999999999993</v>
      </c>
      <c r="BA11">
        <f t="shared" si="1"/>
        <v>2674.697146</v>
      </c>
      <c r="BB11">
        <v>8</v>
      </c>
      <c r="BD11">
        <v>21.82</v>
      </c>
      <c r="BE11">
        <v>3.69</v>
      </c>
      <c r="BF11">
        <v>0.81</v>
      </c>
      <c r="BG11">
        <v>1.8</v>
      </c>
      <c r="BH11">
        <v>5.42</v>
      </c>
      <c r="BI11">
        <v>4.46</v>
      </c>
      <c r="BJ11">
        <v>2.9</v>
      </c>
      <c r="BK11">
        <v>3.66</v>
      </c>
      <c r="BL11">
        <v>0.82</v>
      </c>
      <c r="BM11">
        <v>0</v>
      </c>
      <c r="BN11">
        <v>0.49</v>
      </c>
      <c r="BO11">
        <v>14.54</v>
      </c>
      <c r="BP11">
        <v>3.73</v>
      </c>
      <c r="BQ11">
        <v>4.28</v>
      </c>
      <c r="BR11">
        <v>1.05</v>
      </c>
      <c r="BS11">
        <v>0.21</v>
      </c>
      <c r="BT11">
        <v>0</v>
      </c>
      <c r="BU11">
        <v>0</v>
      </c>
      <c r="BV11">
        <v>0</v>
      </c>
      <c r="BW11">
        <f t="shared" si="2"/>
        <v>69.679999999999993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124.5</v>
      </c>
      <c r="Q12">
        <v>21.82</v>
      </c>
      <c r="R12">
        <v>42.384799999999998</v>
      </c>
      <c r="S12">
        <v>26.293600000000001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41.87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9.0711999999999993</v>
      </c>
      <c r="AG12">
        <v>37.380000000000003</v>
      </c>
      <c r="AH12">
        <v>152.94049999999999</v>
      </c>
      <c r="AI12">
        <v>0</v>
      </c>
      <c r="AJ12">
        <v>0</v>
      </c>
      <c r="AK12">
        <v>50.252400000000002</v>
      </c>
      <c r="AL12">
        <v>72.043999999999997</v>
      </c>
      <c r="AM12">
        <v>0</v>
      </c>
      <c r="AN12">
        <v>0.93737000000000004</v>
      </c>
      <c r="AO12">
        <v>28.812000000000001</v>
      </c>
      <c r="AP12">
        <v>12.9381</v>
      </c>
      <c r="AQ12">
        <v>46.683</v>
      </c>
      <c r="AR12">
        <v>39.744</v>
      </c>
      <c r="AS12">
        <v>26.904</v>
      </c>
      <c r="AT12">
        <v>13.468878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69.679999999999993</v>
      </c>
      <c r="BA12">
        <f t="shared" si="1"/>
        <v>2664.492424</v>
      </c>
      <c r="BB12">
        <v>9</v>
      </c>
      <c r="BD12">
        <v>21.82</v>
      </c>
      <c r="BE12">
        <v>3.69</v>
      </c>
      <c r="BF12">
        <v>0.81</v>
      </c>
      <c r="BG12">
        <v>1.8</v>
      </c>
      <c r="BH12">
        <v>5.42</v>
      </c>
      <c r="BI12">
        <v>4.46</v>
      </c>
      <c r="BJ12">
        <v>2.9</v>
      </c>
      <c r="BK12">
        <v>3.66</v>
      </c>
      <c r="BL12">
        <v>0.82</v>
      </c>
      <c r="BM12">
        <v>0</v>
      </c>
      <c r="BN12">
        <v>0.49</v>
      </c>
      <c r="BO12">
        <v>14.54</v>
      </c>
      <c r="BP12">
        <v>3.73</v>
      </c>
      <c r="BQ12">
        <v>4.28</v>
      </c>
      <c r="BR12">
        <v>1.05</v>
      </c>
      <c r="BS12">
        <v>0.21</v>
      </c>
      <c r="BT12">
        <v>0</v>
      </c>
      <c r="BU12">
        <v>0</v>
      </c>
      <c r="BV12">
        <v>0</v>
      </c>
      <c r="BW12">
        <f t="shared" si="2"/>
        <v>69.679999999999993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124.5</v>
      </c>
      <c r="Q13">
        <v>21.82</v>
      </c>
      <c r="R13">
        <v>42.384799999999998</v>
      </c>
      <c r="S13">
        <v>26.293600000000001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41.87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37.380000000000003</v>
      </c>
      <c r="AH13">
        <v>152.94049999999999</v>
      </c>
      <c r="AI13">
        <v>0</v>
      </c>
      <c r="AJ13">
        <v>0</v>
      </c>
      <c r="AK13">
        <v>50.252400000000002</v>
      </c>
      <c r="AL13">
        <v>72.043999999999997</v>
      </c>
      <c r="AM13">
        <v>0</v>
      </c>
      <c r="AN13">
        <v>0.93737000000000004</v>
      </c>
      <c r="AO13">
        <v>28.812000000000001</v>
      </c>
      <c r="AP13">
        <v>12.9381</v>
      </c>
      <c r="AQ13">
        <v>46.683</v>
      </c>
      <c r="AR13">
        <v>39.744</v>
      </c>
      <c r="AS13">
        <v>24.2136</v>
      </c>
      <c r="AT13">
        <v>14.808049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69.679999999999993</v>
      </c>
      <c r="BA13">
        <f t="shared" si="1"/>
        <v>2662.9439950000001</v>
      </c>
      <c r="BB13">
        <v>10</v>
      </c>
      <c r="BD13">
        <v>21.82</v>
      </c>
      <c r="BE13">
        <v>3.69</v>
      </c>
      <c r="BF13">
        <v>0.81</v>
      </c>
      <c r="BG13">
        <v>1.8</v>
      </c>
      <c r="BH13">
        <v>5.42</v>
      </c>
      <c r="BI13">
        <v>4.46</v>
      </c>
      <c r="BJ13">
        <v>2.9</v>
      </c>
      <c r="BK13">
        <v>3.66</v>
      </c>
      <c r="BL13">
        <v>0.82</v>
      </c>
      <c r="BM13">
        <v>0</v>
      </c>
      <c r="BN13">
        <v>0.49</v>
      </c>
      <c r="BO13">
        <v>14.54</v>
      </c>
      <c r="BP13">
        <v>3.73</v>
      </c>
      <c r="BQ13">
        <v>4.28</v>
      </c>
      <c r="BR13">
        <v>1.05</v>
      </c>
      <c r="BS13">
        <v>0.21</v>
      </c>
      <c r="BT13">
        <v>0</v>
      </c>
      <c r="BU13">
        <v>0</v>
      </c>
      <c r="BV13">
        <v>0</v>
      </c>
      <c r="BW13">
        <f t="shared" si="2"/>
        <v>69.679999999999993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124.5</v>
      </c>
      <c r="Q14">
        <v>21.82</v>
      </c>
      <c r="R14">
        <v>42.384799999999998</v>
      </c>
      <c r="S14">
        <v>26.293600000000001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28.09872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37.380000000000003</v>
      </c>
      <c r="AH14">
        <v>152.94049999999999</v>
      </c>
      <c r="AI14">
        <v>0</v>
      </c>
      <c r="AJ14">
        <v>0</v>
      </c>
      <c r="AK14">
        <v>50.252400000000002</v>
      </c>
      <c r="AL14">
        <v>72.043999999999997</v>
      </c>
      <c r="AM14">
        <v>0</v>
      </c>
      <c r="AN14">
        <v>0.93737000000000004</v>
      </c>
      <c r="AO14">
        <v>28.812000000000001</v>
      </c>
      <c r="AP14">
        <v>12.9381</v>
      </c>
      <c r="AQ14">
        <v>46.683</v>
      </c>
      <c r="AR14">
        <v>39.744</v>
      </c>
      <c r="AS14">
        <v>24.2136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69.679999999999993</v>
      </c>
      <c r="BA14">
        <f t="shared" si="1"/>
        <v>2649.3614659999994</v>
      </c>
      <c r="BB14">
        <v>11</v>
      </c>
      <c r="BD14">
        <v>21.82</v>
      </c>
      <c r="BE14">
        <v>3.69</v>
      </c>
      <c r="BF14">
        <v>0.81</v>
      </c>
      <c r="BG14">
        <v>1.8</v>
      </c>
      <c r="BH14">
        <v>5.42</v>
      </c>
      <c r="BI14">
        <v>4.46</v>
      </c>
      <c r="BJ14">
        <v>2.9</v>
      </c>
      <c r="BK14">
        <v>3.66</v>
      </c>
      <c r="BL14">
        <v>0.82</v>
      </c>
      <c r="BM14">
        <v>0</v>
      </c>
      <c r="BN14">
        <v>0.49</v>
      </c>
      <c r="BO14">
        <v>14.54</v>
      </c>
      <c r="BP14">
        <v>3.73</v>
      </c>
      <c r="BQ14">
        <v>4.28</v>
      </c>
      <c r="BR14">
        <v>1.05</v>
      </c>
      <c r="BS14">
        <v>0.21</v>
      </c>
      <c r="BT14">
        <v>0</v>
      </c>
      <c r="BU14">
        <v>0</v>
      </c>
      <c r="BV14">
        <v>0</v>
      </c>
      <c r="BW14">
        <f t="shared" si="2"/>
        <v>69.679999999999993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124.5</v>
      </c>
      <c r="Q15">
        <v>21.82</v>
      </c>
      <c r="R15">
        <v>42.384799999999998</v>
      </c>
      <c r="S15">
        <v>26.293600000000001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28.09872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37.380000000000003</v>
      </c>
      <c r="AH15">
        <v>152.94049999999999</v>
      </c>
      <c r="AI15">
        <v>0</v>
      </c>
      <c r="AJ15">
        <v>0</v>
      </c>
      <c r="AK15">
        <v>50.252400000000002</v>
      </c>
      <c r="AL15">
        <v>72.043999999999997</v>
      </c>
      <c r="AM15">
        <v>0</v>
      </c>
      <c r="AN15">
        <v>0.93737000000000004</v>
      </c>
      <c r="AO15">
        <v>28.812000000000001</v>
      </c>
      <c r="AP15">
        <v>11.529</v>
      </c>
      <c r="AQ15">
        <v>46.683</v>
      </c>
      <c r="AR15">
        <v>33.119999999999997</v>
      </c>
      <c r="AS15">
        <v>24.2136</v>
      </c>
      <c r="AT15">
        <v>11.618109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69.72</v>
      </c>
      <c r="BA15">
        <f t="shared" si="1"/>
        <v>2637.9896749999994</v>
      </c>
      <c r="BB15">
        <v>12</v>
      </c>
      <c r="BD15">
        <v>21.82</v>
      </c>
      <c r="BE15">
        <v>3.69</v>
      </c>
      <c r="BF15">
        <v>0.85</v>
      </c>
      <c r="BG15">
        <v>1.8</v>
      </c>
      <c r="BH15">
        <v>5.42</v>
      </c>
      <c r="BI15">
        <v>4.46</v>
      </c>
      <c r="BJ15">
        <v>2.9</v>
      </c>
      <c r="BK15">
        <v>3.66</v>
      </c>
      <c r="BL15">
        <v>0.82</v>
      </c>
      <c r="BM15">
        <v>0</v>
      </c>
      <c r="BN15">
        <v>0.49</v>
      </c>
      <c r="BO15">
        <v>14.54</v>
      </c>
      <c r="BP15">
        <v>3.73</v>
      </c>
      <c r="BQ15">
        <v>4.28</v>
      </c>
      <c r="BR15">
        <v>1.05</v>
      </c>
      <c r="BS15">
        <v>0.21</v>
      </c>
      <c r="BT15">
        <v>0</v>
      </c>
      <c r="BU15">
        <v>0</v>
      </c>
      <c r="BV15">
        <v>0</v>
      </c>
      <c r="BW15">
        <f t="shared" si="2"/>
        <v>69.72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124.5</v>
      </c>
      <c r="Q16">
        <v>21.82</v>
      </c>
      <c r="R16">
        <v>42.384799999999998</v>
      </c>
      <c r="S16">
        <v>26.293600000000001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28.09872</v>
      </c>
      <c r="AB16">
        <v>26.34008</v>
      </c>
      <c r="AC16">
        <v>19.100999999999999</v>
      </c>
      <c r="AD16">
        <v>36.591700000000003</v>
      </c>
      <c r="AE16">
        <v>49.436556000000003</v>
      </c>
      <c r="AF16">
        <v>8.8740000000000006</v>
      </c>
      <c r="AG16">
        <v>37.380000000000003</v>
      </c>
      <c r="AH16">
        <v>152.94049999999999</v>
      </c>
      <c r="AI16">
        <v>0</v>
      </c>
      <c r="AJ16">
        <v>0</v>
      </c>
      <c r="AK16">
        <v>50.252400000000002</v>
      </c>
      <c r="AL16">
        <v>72.043999999999997</v>
      </c>
      <c r="AM16">
        <v>0</v>
      </c>
      <c r="AN16">
        <v>0.93737000000000004</v>
      </c>
      <c r="AO16">
        <v>28.812000000000001</v>
      </c>
      <c r="AP16">
        <v>11.529</v>
      </c>
      <c r="AQ16">
        <v>46.683</v>
      </c>
      <c r="AR16">
        <v>33.119999999999997</v>
      </c>
      <c r="AS16">
        <v>24.2136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69.72</v>
      </c>
      <c r="BA16">
        <f t="shared" si="1"/>
        <v>2641.1136859999997</v>
      </c>
      <c r="BB16">
        <v>13</v>
      </c>
      <c r="BD16">
        <v>21.82</v>
      </c>
      <c r="BE16">
        <v>3.69</v>
      </c>
      <c r="BF16">
        <v>0.85</v>
      </c>
      <c r="BG16">
        <v>1.8</v>
      </c>
      <c r="BH16">
        <v>5.42</v>
      </c>
      <c r="BI16">
        <v>4.46</v>
      </c>
      <c r="BJ16">
        <v>2.9</v>
      </c>
      <c r="BK16">
        <v>3.66</v>
      </c>
      <c r="BL16">
        <v>0.82</v>
      </c>
      <c r="BM16">
        <v>0</v>
      </c>
      <c r="BN16">
        <v>0.49</v>
      </c>
      <c r="BO16">
        <v>14.54</v>
      </c>
      <c r="BP16">
        <v>3.73</v>
      </c>
      <c r="BQ16">
        <v>4.28</v>
      </c>
      <c r="BR16">
        <v>1.05</v>
      </c>
      <c r="BS16">
        <v>0.21</v>
      </c>
      <c r="BT16">
        <v>0</v>
      </c>
      <c r="BU16">
        <v>0</v>
      </c>
      <c r="BV16">
        <v>0</v>
      </c>
      <c r="BW16">
        <f t="shared" si="2"/>
        <v>69.72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124.5</v>
      </c>
      <c r="Q17">
        <v>21.82</v>
      </c>
      <c r="R17">
        <v>42.384799999999998</v>
      </c>
      <c r="S17">
        <v>26.293600000000001</v>
      </c>
      <c r="T17">
        <v>0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28.09872</v>
      </c>
      <c r="AB17">
        <v>26.34008</v>
      </c>
      <c r="AC17">
        <v>9.6778399999999998</v>
      </c>
      <c r="AD17">
        <v>36.591700000000003</v>
      </c>
      <c r="AE17">
        <v>49.436556000000003</v>
      </c>
      <c r="AF17">
        <v>8.8740000000000006</v>
      </c>
      <c r="AG17">
        <v>37.380000000000003</v>
      </c>
      <c r="AH17">
        <v>152.94049999999999</v>
      </c>
      <c r="AI17">
        <v>0</v>
      </c>
      <c r="AJ17">
        <v>0</v>
      </c>
      <c r="AK17">
        <v>50.252400000000002</v>
      </c>
      <c r="AL17">
        <v>72.043999999999997</v>
      </c>
      <c r="AM17">
        <v>0</v>
      </c>
      <c r="AN17">
        <v>0.93737000000000004</v>
      </c>
      <c r="AO17">
        <v>28.812000000000001</v>
      </c>
      <c r="AP17">
        <v>11.529</v>
      </c>
      <c r="AQ17">
        <v>44.414999999999999</v>
      </c>
      <c r="AR17">
        <v>39.744</v>
      </c>
      <c r="AS17">
        <v>24.2136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69.72</v>
      </c>
      <c r="BA17">
        <f t="shared" si="1"/>
        <v>2636.0465259999996</v>
      </c>
      <c r="BB17">
        <v>14</v>
      </c>
      <c r="BD17">
        <v>21.82</v>
      </c>
      <c r="BE17">
        <v>3.69</v>
      </c>
      <c r="BF17">
        <v>0.85</v>
      </c>
      <c r="BG17">
        <v>1.8</v>
      </c>
      <c r="BH17">
        <v>5.42</v>
      </c>
      <c r="BI17">
        <v>4.46</v>
      </c>
      <c r="BJ17">
        <v>2.9</v>
      </c>
      <c r="BK17">
        <v>3.66</v>
      </c>
      <c r="BL17">
        <v>0.82</v>
      </c>
      <c r="BM17">
        <v>0</v>
      </c>
      <c r="BN17">
        <v>0.49</v>
      </c>
      <c r="BO17">
        <v>14.54</v>
      </c>
      <c r="BP17">
        <v>3.73</v>
      </c>
      <c r="BQ17">
        <v>4.28</v>
      </c>
      <c r="BR17">
        <v>1.05</v>
      </c>
      <c r="BS17">
        <v>0.21</v>
      </c>
      <c r="BT17">
        <v>0</v>
      </c>
      <c r="BU17">
        <v>0</v>
      </c>
      <c r="BV17">
        <v>0</v>
      </c>
      <c r="BW17">
        <f t="shared" si="2"/>
        <v>69.72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124.5</v>
      </c>
      <c r="Q18">
        <v>21.82</v>
      </c>
      <c r="R18">
        <v>42.384799999999998</v>
      </c>
      <c r="S18">
        <v>26.293600000000001</v>
      </c>
      <c r="T18">
        <v>0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28.09872</v>
      </c>
      <c r="AB18">
        <v>26.34008</v>
      </c>
      <c r="AC18">
        <v>9.6778399999999998</v>
      </c>
      <c r="AD18">
        <v>36.591700000000003</v>
      </c>
      <c r="AE18">
        <v>49.436556000000003</v>
      </c>
      <c r="AF18">
        <v>8.8740000000000006</v>
      </c>
      <c r="AG18">
        <v>37.380000000000003</v>
      </c>
      <c r="AH18">
        <v>152.94049999999999</v>
      </c>
      <c r="AI18">
        <v>0</v>
      </c>
      <c r="AJ18">
        <v>0</v>
      </c>
      <c r="AK18">
        <v>50.252400000000002</v>
      </c>
      <c r="AL18">
        <v>72.043999999999997</v>
      </c>
      <c r="AM18">
        <v>0</v>
      </c>
      <c r="AN18">
        <v>0.93737000000000004</v>
      </c>
      <c r="AO18">
        <v>28.812000000000001</v>
      </c>
      <c r="AP18">
        <v>11.529</v>
      </c>
      <c r="AQ18">
        <v>31.122</v>
      </c>
      <c r="AR18">
        <v>39.744</v>
      </c>
      <c r="AS18">
        <v>24.2136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69.72</v>
      </c>
      <c r="BA18">
        <f t="shared" si="1"/>
        <v>2622.7535259999995</v>
      </c>
      <c r="BB18">
        <v>15</v>
      </c>
      <c r="BD18">
        <v>21.82</v>
      </c>
      <c r="BE18">
        <v>3.69</v>
      </c>
      <c r="BF18">
        <v>0.85</v>
      </c>
      <c r="BG18">
        <v>1.8</v>
      </c>
      <c r="BH18">
        <v>5.42</v>
      </c>
      <c r="BI18">
        <v>4.46</v>
      </c>
      <c r="BJ18">
        <v>2.9</v>
      </c>
      <c r="BK18">
        <v>3.66</v>
      </c>
      <c r="BL18">
        <v>0.82</v>
      </c>
      <c r="BM18">
        <v>0</v>
      </c>
      <c r="BN18">
        <v>0.49</v>
      </c>
      <c r="BO18">
        <v>14.54</v>
      </c>
      <c r="BP18">
        <v>3.73</v>
      </c>
      <c r="BQ18">
        <v>4.28</v>
      </c>
      <c r="BR18">
        <v>1.05</v>
      </c>
      <c r="BS18">
        <v>0.21</v>
      </c>
      <c r="BT18">
        <v>0</v>
      </c>
      <c r="BU18">
        <v>0</v>
      </c>
      <c r="BV18">
        <v>0</v>
      </c>
      <c r="BW18">
        <f t="shared" si="2"/>
        <v>69.72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124.5</v>
      </c>
      <c r="Q19">
        <v>21.82</v>
      </c>
      <c r="R19">
        <v>42.384799999999998</v>
      </c>
      <c r="S19">
        <v>26.293600000000001</v>
      </c>
      <c r="T19">
        <v>0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28.09872</v>
      </c>
      <c r="AB19">
        <v>13.17004</v>
      </c>
      <c r="AC19">
        <v>9.6778399999999998</v>
      </c>
      <c r="AD19">
        <v>36.591700000000003</v>
      </c>
      <c r="AE19">
        <v>49.436556000000003</v>
      </c>
      <c r="AF19">
        <v>8.8740000000000006</v>
      </c>
      <c r="AG19">
        <v>37.380000000000003</v>
      </c>
      <c r="AH19">
        <v>152.94049999999999</v>
      </c>
      <c r="AI19">
        <v>0</v>
      </c>
      <c r="AJ19">
        <v>0</v>
      </c>
      <c r="AK19">
        <v>50.252400000000002</v>
      </c>
      <c r="AL19">
        <v>72.043999999999997</v>
      </c>
      <c r="AM19">
        <v>0</v>
      </c>
      <c r="AN19">
        <v>0.93737000000000004</v>
      </c>
      <c r="AO19">
        <v>28.812000000000001</v>
      </c>
      <c r="AP19">
        <v>11.529</v>
      </c>
      <c r="AQ19">
        <v>29.61</v>
      </c>
      <c r="AR19">
        <v>26.495999999999999</v>
      </c>
      <c r="AS19">
        <v>32.688360000000003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69.679999999999993</v>
      </c>
      <c r="BA19">
        <f t="shared" si="1"/>
        <v>2603.2582459999999</v>
      </c>
      <c r="BB19">
        <v>16</v>
      </c>
      <c r="BD19">
        <v>21.82</v>
      </c>
      <c r="BE19">
        <v>3.69</v>
      </c>
      <c r="BF19">
        <v>0.81</v>
      </c>
      <c r="BG19">
        <v>1.8</v>
      </c>
      <c r="BH19">
        <v>5.42</v>
      </c>
      <c r="BI19">
        <v>4.46</v>
      </c>
      <c r="BJ19">
        <v>2.9</v>
      </c>
      <c r="BK19">
        <v>3.66</v>
      </c>
      <c r="BL19">
        <v>0.82</v>
      </c>
      <c r="BM19">
        <v>0</v>
      </c>
      <c r="BN19">
        <v>0.49</v>
      </c>
      <c r="BO19">
        <v>14.54</v>
      </c>
      <c r="BP19">
        <v>3.73</v>
      </c>
      <c r="BQ19">
        <v>4.28</v>
      </c>
      <c r="BR19">
        <v>1.05</v>
      </c>
      <c r="BS19">
        <v>0.21</v>
      </c>
      <c r="BT19">
        <v>0</v>
      </c>
      <c r="BU19">
        <v>0</v>
      </c>
      <c r="BV19">
        <v>0</v>
      </c>
      <c r="BW19">
        <f t="shared" si="2"/>
        <v>69.679999999999993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124.5</v>
      </c>
      <c r="Q20">
        <v>21.82</v>
      </c>
      <c r="R20">
        <v>42.384799999999998</v>
      </c>
      <c r="S20">
        <v>26.293600000000001</v>
      </c>
      <c r="T20">
        <v>0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28.09872</v>
      </c>
      <c r="AB20">
        <v>13.17004</v>
      </c>
      <c r="AC20">
        <v>9.6778399999999998</v>
      </c>
      <c r="AD20">
        <v>36.591700000000003</v>
      </c>
      <c r="AE20">
        <v>49.436556000000003</v>
      </c>
      <c r="AF20">
        <v>8.8740000000000006</v>
      </c>
      <c r="AG20">
        <v>37.380000000000003</v>
      </c>
      <c r="AH20">
        <v>152.94049999999999</v>
      </c>
      <c r="AI20">
        <v>0</v>
      </c>
      <c r="AJ20">
        <v>0</v>
      </c>
      <c r="AK20">
        <v>50.252400000000002</v>
      </c>
      <c r="AL20">
        <v>72.043999999999997</v>
      </c>
      <c r="AM20">
        <v>0</v>
      </c>
      <c r="AN20">
        <v>0.93737000000000004</v>
      </c>
      <c r="AO20">
        <v>28.812000000000001</v>
      </c>
      <c r="AP20">
        <v>11.529</v>
      </c>
      <c r="AQ20">
        <v>29.61</v>
      </c>
      <c r="AR20">
        <v>26.495999999999999</v>
      </c>
      <c r="AS20">
        <v>32.688360000000003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69.679999999999993</v>
      </c>
      <c r="BA20">
        <f t="shared" si="1"/>
        <v>2603.2582459999999</v>
      </c>
      <c r="BB20">
        <v>17</v>
      </c>
      <c r="BD20">
        <v>21.82</v>
      </c>
      <c r="BE20">
        <v>3.69</v>
      </c>
      <c r="BF20">
        <v>0.81</v>
      </c>
      <c r="BG20">
        <v>1.8</v>
      </c>
      <c r="BH20">
        <v>5.42</v>
      </c>
      <c r="BI20">
        <v>4.46</v>
      </c>
      <c r="BJ20">
        <v>2.9</v>
      </c>
      <c r="BK20">
        <v>3.66</v>
      </c>
      <c r="BL20">
        <v>0.82</v>
      </c>
      <c r="BM20">
        <v>0</v>
      </c>
      <c r="BN20">
        <v>0.49</v>
      </c>
      <c r="BO20">
        <v>14.54</v>
      </c>
      <c r="BP20">
        <v>3.73</v>
      </c>
      <c r="BQ20">
        <v>4.28</v>
      </c>
      <c r="BR20">
        <v>1.05</v>
      </c>
      <c r="BS20">
        <v>0.21</v>
      </c>
      <c r="BT20">
        <v>0</v>
      </c>
      <c r="BU20">
        <v>0</v>
      </c>
      <c r="BV20">
        <v>0</v>
      </c>
      <c r="BW20">
        <f t="shared" si="2"/>
        <v>69.679999999999993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124.5</v>
      </c>
      <c r="Q21">
        <v>21.82</v>
      </c>
      <c r="R21">
        <v>42.384799999999998</v>
      </c>
      <c r="S21">
        <v>26.293600000000001</v>
      </c>
      <c r="T21">
        <v>0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28.09872</v>
      </c>
      <c r="AB21">
        <v>13.17004</v>
      </c>
      <c r="AC21">
        <v>9.6778399999999998</v>
      </c>
      <c r="AD21">
        <v>36.591700000000003</v>
      </c>
      <c r="AE21">
        <v>49.436556000000003</v>
      </c>
      <c r="AF21">
        <v>8.8740000000000006</v>
      </c>
      <c r="AG21">
        <v>37.380000000000003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72.043999999999997</v>
      </c>
      <c r="AM21">
        <v>0</v>
      </c>
      <c r="AN21">
        <v>0.93737000000000004</v>
      </c>
      <c r="AO21">
        <v>28.812000000000001</v>
      </c>
      <c r="AP21">
        <v>11.529</v>
      </c>
      <c r="AQ21">
        <v>29.61</v>
      </c>
      <c r="AR21">
        <v>26.495999999999999</v>
      </c>
      <c r="AS21">
        <v>22.195799999999998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69.679999999999993</v>
      </c>
      <c r="BA21">
        <f t="shared" si="1"/>
        <v>2595.9481859999996</v>
      </c>
      <c r="BB21">
        <v>18</v>
      </c>
      <c r="BD21">
        <v>21.82</v>
      </c>
      <c r="BE21">
        <v>3.69</v>
      </c>
      <c r="BF21">
        <v>0.81</v>
      </c>
      <c r="BG21">
        <v>1.8</v>
      </c>
      <c r="BH21">
        <v>5.42</v>
      </c>
      <c r="BI21">
        <v>4.46</v>
      </c>
      <c r="BJ21">
        <v>2.9</v>
      </c>
      <c r="BK21">
        <v>3.66</v>
      </c>
      <c r="BL21">
        <v>0.82</v>
      </c>
      <c r="BM21">
        <v>0</v>
      </c>
      <c r="BN21">
        <v>0.49</v>
      </c>
      <c r="BO21">
        <v>14.54</v>
      </c>
      <c r="BP21">
        <v>3.73</v>
      </c>
      <c r="BQ21">
        <v>4.28</v>
      </c>
      <c r="BR21">
        <v>1.05</v>
      </c>
      <c r="BS21">
        <v>0.21</v>
      </c>
      <c r="BT21">
        <v>0</v>
      </c>
      <c r="BU21">
        <v>0</v>
      </c>
      <c r="BV21">
        <v>0</v>
      </c>
      <c r="BW21">
        <f t="shared" si="2"/>
        <v>69.679999999999993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124.5</v>
      </c>
      <c r="Q22">
        <v>21.82</v>
      </c>
      <c r="R22">
        <v>42.384799999999998</v>
      </c>
      <c r="S22">
        <v>26.293600000000001</v>
      </c>
      <c r="T22">
        <v>0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28.09872</v>
      </c>
      <c r="AB22">
        <v>13.17004</v>
      </c>
      <c r="AC22">
        <v>9.6778399999999998</v>
      </c>
      <c r="AD22">
        <v>36.591700000000003</v>
      </c>
      <c r="AE22">
        <v>49.436556000000003</v>
      </c>
      <c r="AF22">
        <v>8.8740000000000006</v>
      </c>
      <c r="AG22">
        <v>37.380000000000003</v>
      </c>
      <c r="AH22">
        <v>152.94049999999999</v>
      </c>
      <c r="AI22">
        <v>3.1825000000000001</v>
      </c>
      <c r="AJ22">
        <v>0</v>
      </c>
      <c r="AK22">
        <v>50.252400000000002</v>
      </c>
      <c r="AL22">
        <v>72.043999999999997</v>
      </c>
      <c r="AM22">
        <v>0</v>
      </c>
      <c r="AN22">
        <v>0.93737000000000004</v>
      </c>
      <c r="AO22">
        <v>28.812000000000001</v>
      </c>
      <c r="AP22">
        <v>11.529</v>
      </c>
      <c r="AQ22">
        <v>29.61</v>
      </c>
      <c r="AR22">
        <v>26.495999999999999</v>
      </c>
      <c r="AS22">
        <v>22.195799999999998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69.679999999999993</v>
      </c>
      <c r="BA22">
        <f t="shared" si="1"/>
        <v>2595.9481859999996</v>
      </c>
      <c r="BB22">
        <v>19</v>
      </c>
      <c r="BD22">
        <v>21.82</v>
      </c>
      <c r="BE22">
        <v>3.69</v>
      </c>
      <c r="BF22">
        <v>0.81</v>
      </c>
      <c r="BG22">
        <v>1.8</v>
      </c>
      <c r="BH22">
        <v>5.42</v>
      </c>
      <c r="BI22">
        <v>4.46</v>
      </c>
      <c r="BJ22">
        <v>2.9</v>
      </c>
      <c r="BK22">
        <v>3.66</v>
      </c>
      <c r="BL22">
        <v>0.82</v>
      </c>
      <c r="BM22">
        <v>0</v>
      </c>
      <c r="BN22">
        <v>0.49</v>
      </c>
      <c r="BO22">
        <v>14.54</v>
      </c>
      <c r="BP22">
        <v>3.73</v>
      </c>
      <c r="BQ22">
        <v>4.28</v>
      </c>
      <c r="BR22">
        <v>1.05</v>
      </c>
      <c r="BS22">
        <v>0.21</v>
      </c>
      <c r="BT22">
        <v>0</v>
      </c>
      <c r="BU22">
        <v>0</v>
      </c>
      <c r="BV22">
        <v>0</v>
      </c>
      <c r="BW22">
        <f t="shared" si="2"/>
        <v>69.679999999999993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118.5</v>
      </c>
      <c r="Q23">
        <v>21.82</v>
      </c>
      <c r="R23">
        <v>42.384799999999998</v>
      </c>
      <c r="S23">
        <v>26.293600000000001</v>
      </c>
      <c r="T23">
        <v>0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28.09872</v>
      </c>
      <c r="AB23">
        <v>13.17004</v>
      </c>
      <c r="AC23">
        <v>9.6778399999999998</v>
      </c>
      <c r="AD23">
        <v>36.591700000000003</v>
      </c>
      <c r="AE23">
        <v>49.436556000000003</v>
      </c>
      <c r="AF23">
        <v>8.8740000000000006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72.043999999999997</v>
      </c>
      <c r="AM23">
        <v>0</v>
      </c>
      <c r="AN23">
        <v>0.93737000000000004</v>
      </c>
      <c r="AO23">
        <v>28.812000000000001</v>
      </c>
      <c r="AP23">
        <v>11.529</v>
      </c>
      <c r="AQ23">
        <v>29.61</v>
      </c>
      <c r="AR23">
        <v>33.119999999999997</v>
      </c>
      <c r="AS23">
        <v>22.195799999999998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69.679999999999993</v>
      </c>
      <c r="BA23">
        <f t="shared" si="1"/>
        <v>2596.5721859999994</v>
      </c>
      <c r="BB23">
        <v>20</v>
      </c>
      <c r="BD23">
        <v>21.82</v>
      </c>
      <c r="BE23">
        <v>3.69</v>
      </c>
      <c r="BF23">
        <v>0.81</v>
      </c>
      <c r="BG23">
        <v>1.8</v>
      </c>
      <c r="BH23">
        <v>5.42</v>
      </c>
      <c r="BI23">
        <v>4.46</v>
      </c>
      <c r="BJ23">
        <v>2.9</v>
      </c>
      <c r="BK23">
        <v>3.66</v>
      </c>
      <c r="BL23">
        <v>0.82</v>
      </c>
      <c r="BM23">
        <v>0</v>
      </c>
      <c r="BN23">
        <v>0.49</v>
      </c>
      <c r="BO23">
        <v>14.54</v>
      </c>
      <c r="BP23">
        <v>3.73</v>
      </c>
      <c r="BQ23">
        <v>4.28</v>
      </c>
      <c r="BR23">
        <v>1.05</v>
      </c>
      <c r="BS23">
        <v>0.21</v>
      </c>
      <c r="BT23">
        <v>0</v>
      </c>
      <c r="BU23">
        <v>0</v>
      </c>
      <c r="BV23">
        <v>0</v>
      </c>
      <c r="BW23">
        <f t="shared" si="2"/>
        <v>69.679999999999993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118.5</v>
      </c>
      <c r="Q24">
        <v>21.82</v>
      </c>
      <c r="R24">
        <v>42.384799999999998</v>
      </c>
      <c r="S24">
        <v>26.293600000000001</v>
      </c>
      <c r="T24">
        <v>0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28.09872</v>
      </c>
      <c r="AB24">
        <v>13.17004</v>
      </c>
      <c r="AC24">
        <v>9.6778399999999998</v>
      </c>
      <c r="AD24">
        <v>36.591700000000003</v>
      </c>
      <c r="AE24">
        <v>49.436556000000003</v>
      </c>
      <c r="AF24">
        <v>8.8740000000000006</v>
      </c>
      <c r="AG24">
        <v>37.380000000000003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72.043999999999997</v>
      </c>
      <c r="AM24">
        <v>0</v>
      </c>
      <c r="AN24">
        <v>0.93737000000000004</v>
      </c>
      <c r="AO24">
        <v>28.812000000000001</v>
      </c>
      <c r="AP24">
        <v>11.529</v>
      </c>
      <c r="AQ24">
        <v>29.61</v>
      </c>
      <c r="AR24">
        <v>33.119999999999997</v>
      </c>
      <c r="AS24">
        <v>22.195799999999998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69.679999999999993</v>
      </c>
      <c r="BA24">
        <f t="shared" si="1"/>
        <v>2596.5721859999994</v>
      </c>
      <c r="BB24">
        <v>21</v>
      </c>
      <c r="BD24">
        <v>21.82</v>
      </c>
      <c r="BE24">
        <v>3.69</v>
      </c>
      <c r="BF24">
        <v>0.81</v>
      </c>
      <c r="BG24">
        <v>1.8</v>
      </c>
      <c r="BH24">
        <v>5.42</v>
      </c>
      <c r="BI24">
        <v>4.46</v>
      </c>
      <c r="BJ24">
        <v>2.9</v>
      </c>
      <c r="BK24">
        <v>3.66</v>
      </c>
      <c r="BL24">
        <v>0.82</v>
      </c>
      <c r="BM24">
        <v>0</v>
      </c>
      <c r="BN24">
        <v>0.49</v>
      </c>
      <c r="BO24">
        <v>14.54</v>
      </c>
      <c r="BP24">
        <v>3.73</v>
      </c>
      <c r="BQ24">
        <v>4.28</v>
      </c>
      <c r="BR24">
        <v>1.05</v>
      </c>
      <c r="BS24">
        <v>0.21</v>
      </c>
      <c r="BT24">
        <v>0</v>
      </c>
      <c r="BU24">
        <v>0</v>
      </c>
      <c r="BV24">
        <v>0</v>
      </c>
      <c r="BW24">
        <f t="shared" si="2"/>
        <v>69.679999999999993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46</v>
      </c>
      <c r="N25">
        <v>118.125</v>
      </c>
      <c r="O25">
        <v>123.66562500000001</v>
      </c>
      <c r="P25">
        <v>118.5</v>
      </c>
      <c r="Q25">
        <v>21.82</v>
      </c>
      <c r="R25">
        <v>42.384799999999998</v>
      </c>
      <c r="S25">
        <v>26.293600000000001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13.17004</v>
      </c>
      <c r="AC25">
        <v>9.6778399999999998</v>
      </c>
      <c r="AD25">
        <v>36.591700000000003</v>
      </c>
      <c r="AE25">
        <v>49.436556000000003</v>
      </c>
      <c r="AF25">
        <v>8.8740000000000006</v>
      </c>
      <c r="AG25">
        <v>37.380000000000003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72.043999999999997</v>
      </c>
      <c r="AM25">
        <v>0</v>
      </c>
      <c r="AN25">
        <v>0.93737000000000004</v>
      </c>
      <c r="AO25">
        <v>28.812000000000001</v>
      </c>
      <c r="AP25">
        <v>11.529</v>
      </c>
      <c r="AQ25">
        <v>29.61</v>
      </c>
      <c r="AR25">
        <v>33.119999999999997</v>
      </c>
      <c r="AS25">
        <v>22.195799999999998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69.679999999999993</v>
      </c>
      <c r="BA25">
        <f t="shared" si="1"/>
        <v>2596.5721859999994</v>
      </c>
      <c r="BB25">
        <v>22</v>
      </c>
      <c r="BD25">
        <v>21.82</v>
      </c>
      <c r="BE25">
        <v>3.69</v>
      </c>
      <c r="BF25">
        <v>0.81</v>
      </c>
      <c r="BG25">
        <v>1.8</v>
      </c>
      <c r="BH25">
        <v>5.42</v>
      </c>
      <c r="BI25">
        <v>4.46</v>
      </c>
      <c r="BJ25">
        <v>2.9</v>
      </c>
      <c r="BK25">
        <v>3.66</v>
      </c>
      <c r="BL25">
        <v>0.82</v>
      </c>
      <c r="BM25">
        <v>0</v>
      </c>
      <c r="BN25">
        <v>0.49</v>
      </c>
      <c r="BO25">
        <v>14.54</v>
      </c>
      <c r="BP25">
        <v>3.73</v>
      </c>
      <c r="BQ25">
        <v>4.28</v>
      </c>
      <c r="BR25">
        <v>1.05</v>
      </c>
      <c r="BS25">
        <v>0.21</v>
      </c>
      <c r="BT25">
        <v>0</v>
      </c>
      <c r="BU25">
        <v>0</v>
      </c>
      <c r="BV25">
        <v>0</v>
      </c>
      <c r="BW25">
        <f t="shared" si="2"/>
        <v>69.679999999999993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118.5</v>
      </c>
      <c r="Q26">
        <v>21.82</v>
      </c>
      <c r="R26">
        <v>42.384799999999998</v>
      </c>
      <c r="S26">
        <v>26.293600000000001</v>
      </c>
      <c r="T26">
        <v>0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13.17004</v>
      </c>
      <c r="AC26">
        <v>9.6778399999999998</v>
      </c>
      <c r="AD26">
        <v>36.591700000000003</v>
      </c>
      <c r="AE26">
        <v>49.436556000000003</v>
      </c>
      <c r="AF26">
        <v>8.8740000000000006</v>
      </c>
      <c r="AG26">
        <v>37.380000000000003</v>
      </c>
      <c r="AH26">
        <v>152.94049999999999</v>
      </c>
      <c r="AI26">
        <v>6.3650000000000002</v>
      </c>
      <c r="AJ26">
        <v>0</v>
      </c>
      <c r="AK26">
        <v>50.252400000000002</v>
      </c>
      <c r="AL26">
        <v>72.043999999999997</v>
      </c>
      <c r="AM26">
        <v>0</v>
      </c>
      <c r="AN26">
        <v>0.93737000000000004</v>
      </c>
      <c r="AO26">
        <v>28.812000000000001</v>
      </c>
      <c r="AP26">
        <v>11.529</v>
      </c>
      <c r="AQ26">
        <v>14.805</v>
      </c>
      <c r="AR26">
        <v>33.119999999999997</v>
      </c>
      <c r="AS26">
        <v>22.195799999999998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69.69</v>
      </c>
      <c r="BA26">
        <f t="shared" si="1"/>
        <v>2584.9596859999992</v>
      </c>
      <c r="BB26">
        <v>23</v>
      </c>
      <c r="BD26">
        <v>21.82</v>
      </c>
      <c r="BE26">
        <v>3.69</v>
      </c>
      <c r="BF26">
        <v>0.81</v>
      </c>
      <c r="BG26">
        <v>1.8</v>
      </c>
      <c r="BH26">
        <v>5.42</v>
      </c>
      <c r="BI26">
        <v>4.46</v>
      </c>
      <c r="BJ26">
        <v>2.9</v>
      </c>
      <c r="BK26">
        <v>3.66</v>
      </c>
      <c r="BL26">
        <v>0.83</v>
      </c>
      <c r="BM26">
        <v>0</v>
      </c>
      <c r="BN26">
        <v>0.49</v>
      </c>
      <c r="BO26">
        <v>14.54</v>
      </c>
      <c r="BP26">
        <v>3.73</v>
      </c>
      <c r="BQ26">
        <v>4.28</v>
      </c>
      <c r="BR26">
        <v>1.05</v>
      </c>
      <c r="BS26">
        <v>0.21</v>
      </c>
      <c r="BT26">
        <v>0</v>
      </c>
      <c r="BU26">
        <v>0</v>
      </c>
      <c r="BV26">
        <v>0</v>
      </c>
      <c r="BW26">
        <f t="shared" si="2"/>
        <v>69.69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118.5</v>
      </c>
      <c r="Q27">
        <v>21.82</v>
      </c>
      <c r="R27">
        <v>42.384799999999998</v>
      </c>
      <c r="S27">
        <v>26.293600000000001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28.09872</v>
      </c>
      <c r="AB27">
        <v>13.17004</v>
      </c>
      <c r="AC27">
        <v>9.6778399999999998</v>
      </c>
      <c r="AD27">
        <v>36.591700000000003</v>
      </c>
      <c r="AE27">
        <v>49.436556000000003</v>
      </c>
      <c r="AF27">
        <v>8.8740000000000006</v>
      </c>
      <c r="AG27">
        <v>37.380000000000003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72.043999999999997</v>
      </c>
      <c r="AM27">
        <v>0</v>
      </c>
      <c r="AN27">
        <v>0.93737000000000004</v>
      </c>
      <c r="AO27">
        <v>28.812000000000001</v>
      </c>
      <c r="AP27">
        <v>11.529</v>
      </c>
      <c r="AQ27">
        <v>14.805</v>
      </c>
      <c r="AR27">
        <v>39.744</v>
      </c>
      <c r="AS27">
        <v>32.688360000000003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69.889999999999986</v>
      </c>
      <c r="BA27">
        <f t="shared" si="1"/>
        <v>2609.9142459999998</v>
      </c>
      <c r="BB27">
        <v>24</v>
      </c>
      <c r="BD27">
        <v>21.82</v>
      </c>
      <c r="BE27">
        <v>3.69</v>
      </c>
      <c r="BF27">
        <v>0.81</v>
      </c>
      <c r="BG27">
        <v>1.85</v>
      </c>
      <c r="BH27">
        <v>5.42</v>
      </c>
      <c r="BI27">
        <v>4.46</v>
      </c>
      <c r="BJ27">
        <v>2.9</v>
      </c>
      <c r="BK27">
        <v>3.66</v>
      </c>
      <c r="BL27">
        <v>0.83</v>
      </c>
      <c r="BM27">
        <v>0</v>
      </c>
      <c r="BN27">
        <v>0.51</v>
      </c>
      <c r="BO27">
        <v>14.54</v>
      </c>
      <c r="BP27">
        <v>3.73</v>
      </c>
      <c r="BQ27">
        <v>4.41</v>
      </c>
      <c r="BR27">
        <v>1.05</v>
      </c>
      <c r="BS27">
        <v>0.21</v>
      </c>
      <c r="BT27">
        <v>0</v>
      </c>
      <c r="BU27">
        <v>0</v>
      </c>
      <c r="BV27">
        <v>0</v>
      </c>
      <c r="BW27">
        <f t="shared" si="2"/>
        <v>69.889999999999986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118.5</v>
      </c>
      <c r="Q28">
        <v>21.82</v>
      </c>
      <c r="R28">
        <v>42.384799999999998</v>
      </c>
      <c r="S28">
        <v>26.293600000000001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28.09872</v>
      </c>
      <c r="AB28">
        <v>13.17004</v>
      </c>
      <c r="AC28">
        <v>9.6778399999999998</v>
      </c>
      <c r="AD28">
        <v>36.591700000000003</v>
      </c>
      <c r="AE28">
        <v>49.436556000000003</v>
      </c>
      <c r="AF28">
        <v>8.8740000000000006</v>
      </c>
      <c r="AG28">
        <v>37.380000000000003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72.043999999999997</v>
      </c>
      <c r="AM28">
        <v>0</v>
      </c>
      <c r="AN28">
        <v>0.93737000000000004</v>
      </c>
      <c r="AO28">
        <v>28.812000000000001</v>
      </c>
      <c r="AP28">
        <v>11.529</v>
      </c>
      <c r="AQ28">
        <v>14.805</v>
      </c>
      <c r="AR28">
        <v>39.744</v>
      </c>
      <c r="AS28">
        <v>32.688360000000003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69.889999999999986</v>
      </c>
      <c r="BA28">
        <f t="shared" si="1"/>
        <v>2661.3434459999999</v>
      </c>
      <c r="BB28">
        <v>25</v>
      </c>
      <c r="BD28">
        <v>21.82</v>
      </c>
      <c r="BE28">
        <v>3.69</v>
      </c>
      <c r="BF28">
        <v>0.81</v>
      </c>
      <c r="BG28">
        <v>1.85</v>
      </c>
      <c r="BH28">
        <v>5.42</v>
      </c>
      <c r="BI28">
        <v>4.46</v>
      </c>
      <c r="BJ28">
        <v>2.9</v>
      </c>
      <c r="BK28">
        <v>3.66</v>
      </c>
      <c r="BL28">
        <v>0.83</v>
      </c>
      <c r="BM28">
        <v>0</v>
      </c>
      <c r="BN28">
        <v>0.51</v>
      </c>
      <c r="BO28">
        <v>14.54</v>
      </c>
      <c r="BP28">
        <v>3.73</v>
      </c>
      <c r="BQ28">
        <v>4.41</v>
      </c>
      <c r="BR28">
        <v>1.05</v>
      </c>
      <c r="BS28">
        <v>0.21</v>
      </c>
      <c r="BT28">
        <v>0</v>
      </c>
      <c r="BU28">
        <v>0</v>
      </c>
      <c r="BV28">
        <v>0</v>
      </c>
      <c r="BW28">
        <f t="shared" si="2"/>
        <v>69.889999999999986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118.5</v>
      </c>
      <c r="Q29">
        <v>21.82</v>
      </c>
      <c r="R29">
        <v>42.384799999999998</v>
      </c>
      <c r="S29">
        <v>26.293600000000001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37.380000000000003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72.043999999999997</v>
      </c>
      <c r="AM29">
        <v>0</v>
      </c>
      <c r="AN29">
        <v>0.93737000000000004</v>
      </c>
      <c r="AO29">
        <v>28.812000000000001</v>
      </c>
      <c r="AP29">
        <v>11.529</v>
      </c>
      <c r="AQ29">
        <v>0</v>
      </c>
      <c r="AR29">
        <v>26.495999999999999</v>
      </c>
      <c r="AS29">
        <v>22.195799999999998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69.889999999999986</v>
      </c>
      <c r="BA29">
        <f t="shared" si="1"/>
        <v>2622.7978859999998</v>
      </c>
      <c r="BB29">
        <v>26</v>
      </c>
      <c r="BD29">
        <v>21.82</v>
      </c>
      <c r="BE29">
        <v>3.69</v>
      </c>
      <c r="BF29">
        <v>0.81</v>
      </c>
      <c r="BG29">
        <v>1.85</v>
      </c>
      <c r="BH29">
        <v>5.42</v>
      </c>
      <c r="BI29">
        <v>4.46</v>
      </c>
      <c r="BJ29">
        <v>2.9</v>
      </c>
      <c r="BK29">
        <v>3.66</v>
      </c>
      <c r="BL29">
        <v>0.83</v>
      </c>
      <c r="BM29">
        <v>0</v>
      </c>
      <c r="BN29">
        <v>0.51</v>
      </c>
      <c r="BO29">
        <v>14.54</v>
      </c>
      <c r="BP29">
        <v>3.73</v>
      </c>
      <c r="BQ29">
        <v>4.41</v>
      </c>
      <c r="BR29">
        <v>1.05</v>
      </c>
      <c r="BS29">
        <v>0.21</v>
      </c>
      <c r="BT29">
        <v>0</v>
      </c>
      <c r="BU29">
        <v>0</v>
      </c>
      <c r="BV29">
        <v>0</v>
      </c>
      <c r="BW29">
        <f t="shared" si="2"/>
        <v>69.889999999999986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118.5</v>
      </c>
      <c r="Q30">
        <v>21.82</v>
      </c>
      <c r="R30">
        <v>42.384799999999998</v>
      </c>
      <c r="S30">
        <v>26.293600000000001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37.380000000000003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72.043999999999997</v>
      </c>
      <c r="AM30">
        <v>0</v>
      </c>
      <c r="AN30">
        <v>0.93737000000000004</v>
      </c>
      <c r="AO30">
        <v>28.812000000000001</v>
      </c>
      <c r="AP30">
        <v>11.529</v>
      </c>
      <c r="AQ30">
        <v>0</v>
      </c>
      <c r="AR30">
        <v>26.495999999999999</v>
      </c>
      <c r="AS30">
        <v>22.195799999999998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69.889999999999986</v>
      </c>
      <c r="BA30">
        <f t="shared" si="1"/>
        <v>2622.7978859999998</v>
      </c>
      <c r="BB30">
        <v>27</v>
      </c>
      <c r="BD30">
        <v>21.82</v>
      </c>
      <c r="BE30">
        <v>3.69</v>
      </c>
      <c r="BF30">
        <v>0.81</v>
      </c>
      <c r="BG30">
        <v>1.85</v>
      </c>
      <c r="BH30">
        <v>5.42</v>
      </c>
      <c r="BI30">
        <v>4.46</v>
      </c>
      <c r="BJ30">
        <v>2.9</v>
      </c>
      <c r="BK30">
        <v>3.66</v>
      </c>
      <c r="BL30">
        <v>0.83</v>
      </c>
      <c r="BM30">
        <v>0</v>
      </c>
      <c r="BN30">
        <v>0.51</v>
      </c>
      <c r="BO30">
        <v>14.54</v>
      </c>
      <c r="BP30">
        <v>3.73</v>
      </c>
      <c r="BQ30">
        <v>4.41</v>
      </c>
      <c r="BR30">
        <v>1.05</v>
      </c>
      <c r="BS30">
        <v>0.21</v>
      </c>
      <c r="BT30">
        <v>0</v>
      </c>
      <c r="BU30">
        <v>0</v>
      </c>
      <c r="BV30">
        <v>0</v>
      </c>
      <c r="BW30">
        <f t="shared" si="2"/>
        <v>69.889999999999986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118.5</v>
      </c>
      <c r="Q31">
        <v>21.82</v>
      </c>
      <c r="R31">
        <v>42.384799999999998</v>
      </c>
      <c r="S31">
        <v>26.293600000000001</v>
      </c>
      <c r="T31">
        <v>0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13.983000000000001</v>
      </c>
      <c r="AB31">
        <v>13.17004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37.380000000000003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72.043999999999997</v>
      </c>
      <c r="AM31">
        <v>0</v>
      </c>
      <c r="AN31">
        <v>0.93737000000000004</v>
      </c>
      <c r="AO31">
        <v>28.812000000000001</v>
      </c>
      <c r="AP31">
        <v>11.529</v>
      </c>
      <c r="AQ31">
        <v>0</v>
      </c>
      <c r="AR31">
        <v>26.495999999999999</v>
      </c>
      <c r="AS31">
        <v>22.195799999999998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69.919999999999987</v>
      </c>
      <c r="BA31">
        <f t="shared" si="1"/>
        <v>2608.7121660000003</v>
      </c>
      <c r="BB31">
        <v>28</v>
      </c>
      <c r="BD31">
        <v>21.82</v>
      </c>
      <c r="BE31">
        <v>3.69</v>
      </c>
      <c r="BF31">
        <v>0.81</v>
      </c>
      <c r="BG31">
        <v>1.85</v>
      </c>
      <c r="BH31">
        <v>5.42</v>
      </c>
      <c r="BI31">
        <v>4.46</v>
      </c>
      <c r="BJ31">
        <v>2.9</v>
      </c>
      <c r="BK31">
        <v>3.66</v>
      </c>
      <c r="BL31">
        <v>0.86</v>
      </c>
      <c r="BM31">
        <v>0</v>
      </c>
      <c r="BN31">
        <v>0.51</v>
      </c>
      <c r="BO31">
        <v>14.54</v>
      </c>
      <c r="BP31">
        <v>3.73</v>
      </c>
      <c r="BQ31">
        <v>4.41</v>
      </c>
      <c r="BR31">
        <v>1.05</v>
      </c>
      <c r="BS31">
        <v>0.21</v>
      </c>
      <c r="BT31">
        <v>0</v>
      </c>
      <c r="BU31">
        <v>0</v>
      </c>
      <c r="BV31">
        <v>0</v>
      </c>
      <c r="BW31">
        <f t="shared" si="2"/>
        <v>69.919999999999987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118.5</v>
      </c>
      <c r="Q32">
        <v>21.82</v>
      </c>
      <c r="R32">
        <v>42.384799999999998</v>
      </c>
      <c r="S32">
        <v>26.293600000000001</v>
      </c>
      <c r="T32">
        <v>0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37.380000000000003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72.043999999999997</v>
      </c>
      <c r="AM32">
        <v>0</v>
      </c>
      <c r="AN32">
        <v>0.93737000000000004</v>
      </c>
      <c r="AO32">
        <v>28.812000000000001</v>
      </c>
      <c r="AP32">
        <v>11.529</v>
      </c>
      <c r="AQ32">
        <v>0</v>
      </c>
      <c r="AR32">
        <v>26.495999999999999</v>
      </c>
      <c r="AS32">
        <v>22.195799999999998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69.919999999999987</v>
      </c>
      <c r="BA32">
        <f t="shared" si="1"/>
        <v>2594.7291660000005</v>
      </c>
      <c r="BB32">
        <v>29</v>
      </c>
      <c r="BD32">
        <v>21.82</v>
      </c>
      <c r="BE32">
        <v>3.69</v>
      </c>
      <c r="BF32">
        <v>0.81</v>
      </c>
      <c r="BG32">
        <v>1.85</v>
      </c>
      <c r="BH32">
        <v>5.42</v>
      </c>
      <c r="BI32">
        <v>4.46</v>
      </c>
      <c r="BJ32">
        <v>2.9</v>
      </c>
      <c r="BK32">
        <v>3.66</v>
      </c>
      <c r="BL32">
        <v>0.86</v>
      </c>
      <c r="BM32">
        <v>0</v>
      </c>
      <c r="BN32">
        <v>0.51</v>
      </c>
      <c r="BO32">
        <v>14.54</v>
      </c>
      <c r="BP32">
        <v>3.73</v>
      </c>
      <c r="BQ32">
        <v>4.41</v>
      </c>
      <c r="BR32">
        <v>1.05</v>
      </c>
      <c r="BS32">
        <v>0.21</v>
      </c>
      <c r="BT32">
        <v>0</v>
      </c>
      <c r="BU32">
        <v>0</v>
      </c>
      <c r="BV32">
        <v>0</v>
      </c>
      <c r="BW32">
        <f t="shared" si="2"/>
        <v>69.919999999999987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118.5</v>
      </c>
      <c r="Q33">
        <v>21.82</v>
      </c>
      <c r="R33">
        <v>42.384799999999998</v>
      </c>
      <c r="S33">
        <v>26.293600000000001</v>
      </c>
      <c r="T33">
        <v>0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0</v>
      </c>
      <c r="AB33">
        <v>13.17004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37.380000000000003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72.043999999999997</v>
      </c>
      <c r="AM33">
        <v>0</v>
      </c>
      <c r="AN33">
        <v>0.93737000000000004</v>
      </c>
      <c r="AO33">
        <v>28.812000000000001</v>
      </c>
      <c r="AP33">
        <v>11.529</v>
      </c>
      <c r="AQ33">
        <v>0</v>
      </c>
      <c r="AR33">
        <v>51.335999999999999</v>
      </c>
      <c r="AS33">
        <v>22.195799999999998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69.919999999999987</v>
      </c>
      <c r="BA33">
        <f t="shared" si="1"/>
        <v>2626.1229660000004</v>
      </c>
      <c r="BB33">
        <v>30</v>
      </c>
      <c r="BD33">
        <v>21.82</v>
      </c>
      <c r="BE33">
        <v>3.69</v>
      </c>
      <c r="BF33">
        <v>0.81</v>
      </c>
      <c r="BG33">
        <v>1.85</v>
      </c>
      <c r="BH33">
        <v>5.42</v>
      </c>
      <c r="BI33">
        <v>4.46</v>
      </c>
      <c r="BJ33">
        <v>2.9</v>
      </c>
      <c r="BK33">
        <v>3.66</v>
      </c>
      <c r="BL33">
        <v>0.86</v>
      </c>
      <c r="BM33">
        <v>0</v>
      </c>
      <c r="BN33">
        <v>0.51</v>
      </c>
      <c r="BO33">
        <v>14.54</v>
      </c>
      <c r="BP33">
        <v>3.73</v>
      </c>
      <c r="BQ33">
        <v>4.41</v>
      </c>
      <c r="BR33">
        <v>1.05</v>
      </c>
      <c r="BS33">
        <v>0.21</v>
      </c>
      <c r="BT33">
        <v>0</v>
      </c>
      <c r="BU33">
        <v>0</v>
      </c>
      <c r="BV33">
        <v>0</v>
      </c>
      <c r="BW33">
        <f t="shared" si="2"/>
        <v>69.919999999999987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118.5</v>
      </c>
      <c r="Q34">
        <v>21.82</v>
      </c>
      <c r="R34">
        <v>42.384799999999998</v>
      </c>
      <c r="S34">
        <v>26.293600000000001</v>
      </c>
      <c r="T34">
        <v>0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0</v>
      </c>
      <c r="AB34">
        <v>13.17004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37.380000000000003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72.043999999999997</v>
      </c>
      <c r="AM34">
        <v>0</v>
      </c>
      <c r="AN34">
        <v>0.93737000000000004</v>
      </c>
      <c r="AO34">
        <v>28.812000000000001</v>
      </c>
      <c r="AP34">
        <v>11.529</v>
      </c>
      <c r="AQ34">
        <v>0</v>
      </c>
      <c r="AR34">
        <v>51.335999999999999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69.919999999999987</v>
      </c>
      <c r="BA34">
        <f t="shared" si="1"/>
        <v>2585.1863260000005</v>
      </c>
      <c r="BB34">
        <v>31</v>
      </c>
      <c r="BD34">
        <v>21.82</v>
      </c>
      <c r="BE34">
        <v>3.69</v>
      </c>
      <c r="BF34">
        <v>0.81</v>
      </c>
      <c r="BG34">
        <v>1.85</v>
      </c>
      <c r="BH34">
        <v>5.42</v>
      </c>
      <c r="BI34">
        <v>4.46</v>
      </c>
      <c r="BJ34">
        <v>2.9</v>
      </c>
      <c r="BK34">
        <v>3.66</v>
      </c>
      <c r="BL34">
        <v>0.86</v>
      </c>
      <c r="BM34">
        <v>0</v>
      </c>
      <c r="BN34">
        <v>0.51</v>
      </c>
      <c r="BO34">
        <v>14.54</v>
      </c>
      <c r="BP34">
        <v>3.73</v>
      </c>
      <c r="BQ34">
        <v>4.41</v>
      </c>
      <c r="BR34">
        <v>1.05</v>
      </c>
      <c r="BS34">
        <v>0.21</v>
      </c>
      <c r="BT34">
        <v>0</v>
      </c>
      <c r="BU34">
        <v>0</v>
      </c>
      <c r="BV34">
        <v>0</v>
      </c>
      <c r="BW34">
        <f t="shared" si="2"/>
        <v>69.919999999999987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118.5</v>
      </c>
      <c r="Q35">
        <v>21.82</v>
      </c>
      <c r="R35">
        <v>42.384799999999998</v>
      </c>
      <c r="S35">
        <v>26.293600000000001</v>
      </c>
      <c r="T35">
        <v>0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0</v>
      </c>
      <c r="AB35">
        <v>13.17004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37.380000000000003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72.043999999999997</v>
      </c>
      <c r="AM35">
        <v>0</v>
      </c>
      <c r="AN35">
        <v>0.93737000000000004</v>
      </c>
      <c r="AO35">
        <v>28.812000000000001</v>
      </c>
      <c r="AP35">
        <v>11.529</v>
      </c>
      <c r="AQ35">
        <v>0</v>
      </c>
      <c r="AR35">
        <v>39.744</v>
      </c>
      <c r="AS35">
        <v>32.688360000000003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69.919999999999987</v>
      </c>
      <c r="BA35">
        <f t="shared" si="1"/>
        <v>2562.7738260000006</v>
      </c>
      <c r="BB35">
        <v>32</v>
      </c>
      <c r="BD35">
        <v>21.82</v>
      </c>
      <c r="BE35">
        <v>3.69</v>
      </c>
      <c r="BF35">
        <v>0.81</v>
      </c>
      <c r="BG35">
        <v>1.85</v>
      </c>
      <c r="BH35">
        <v>5.42</v>
      </c>
      <c r="BI35">
        <v>4.46</v>
      </c>
      <c r="BJ35">
        <v>2.9</v>
      </c>
      <c r="BK35">
        <v>3.66</v>
      </c>
      <c r="BL35">
        <v>0.86</v>
      </c>
      <c r="BM35">
        <v>0</v>
      </c>
      <c r="BN35">
        <v>0.51</v>
      </c>
      <c r="BO35">
        <v>14.54</v>
      </c>
      <c r="BP35">
        <v>3.73</v>
      </c>
      <c r="BQ35">
        <v>4.41</v>
      </c>
      <c r="BR35">
        <v>1.05</v>
      </c>
      <c r="BS35">
        <v>0.21</v>
      </c>
      <c r="BT35">
        <v>0</v>
      </c>
      <c r="BU35">
        <v>0</v>
      </c>
      <c r="BV35">
        <v>0</v>
      </c>
      <c r="BW35">
        <f t="shared" si="2"/>
        <v>69.919999999999987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653.15009999999995</v>
      </c>
      <c r="M36">
        <v>46</v>
      </c>
      <c r="N36">
        <v>118.125</v>
      </c>
      <c r="O36">
        <v>123.66562500000001</v>
      </c>
      <c r="P36">
        <v>118.5</v>
      </c>
      <c r="Q36">
        <v>21.82</v>
      </c>
      <c r="R36">
        <v>42.384799999999998</v>
      </c>
      <c r="S36">
        <v>26.293600000000001</v>
      </c>
      <c r="T36">
        <v>0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13.17004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37.380000000000003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72.043999999999997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39.744</v>
      </c>
      <c r="AS36">
        <v>22.195799999999998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69.919999999999987</v>
      </c>
      <c r="BA36">
        <f t="shared" si="1"/>
        <v>2552.2812660000004</v>
      </c>
      <c r="BB36">
        <v>33</v>
      </c>
      <c r="BD36">
        <v>21.82</v>
      </c>
      <c r="BE36">
        <v>3.69</v>
      </c>
      <c r="BF36">
        <v>0.81</v>
      </c>
      <c r="BG36">
        <v>1.85</v>
      </c>
      <c r="BH36">
        <v>5.42</v>
      </c>
      <c r="BI36">
        <v>4.46</v>
      </c>
      <c r="BJ36">
        <v>2.9</v>
      </c>
      <c r="BK36">
        <v>3.66</v>
      </c>
      <c r="BL36">
        <v>0.86</v>
      </c>
      <c r="BM36">
        <v>0</v>
      </c>
      <c r="BN36">
        <v>0.51</v>
      </c>
      <c r="BO36">
        <v>14.54</v>
      </c>
      <c r="BP36">
        <v>3.73</v>
      </c>
      <c r="BQ36">
        <v>4.41</v>
      </c>
      <c r="BR36">
        <v>1.05</v>
      </c>
      <c r="BS36">
        <v>0.21</v>
      </c>
      <c r="BT36">
        <v>0</v>
      </c>
      <c r="BU36">
        <v>0</v>
      </c>
      <c r="BV36">
        <v>0</v>
      </c>
      <c r="BW36">
        <f t="shared" si="2"/>
        <v>69.919999999999987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632.90039999999999</v>
      </c>
      <c r="M37">
        <v>46</v>
      </c>
      <c r="N37">
        <v>118.125</v>
      </c>
      <c r="O37">
        <v>123.66562500000001</v>
      </c>
      <c r="P37">
        <v>118.5</v>
      </c>
      <c r="Q37">
        <v>21.82</v>
      </c>
      <c r="R37">
        <v>42.384799999999998</v>
      </c>
      <c r="S37">
        <v>26.293600000000001</v>
      </c>
      <c r="T37">
        <v>0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37.380000000000003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72.043999999999997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39.744</v>
      </c>
      <c r="AS37">
        <v>22.195799999999998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69.919999999999987</v>
      </c>
      <c r="BA37">
        <f t="shared" si="1"/>
        <v>2554.8794459999999</v>
      </c>
      <c r="BB37">
        <v>34</v>
      </c>
      <c r="BD37">
        <v>21.82</v>
      </c>
      <c r="BE37">
        <v>3.69</v>
      </c>
      <c r="BF37">
        <v>0.81</v>
      </c>
      <c r="BG37">
        <v>1.85</v>
      </c>
      <c r="BH37">
        <v>5.42</v>
      </c>
      <c r="BI37">
        <v>4.46</v>
      </c>
      <c r="BJ37">
        <v>2.9</v>
      </c>
      <c r="BK37">
        <v>3.66</v>
      </c>
      <c r="BL37">
        <v>0.86</v>
      </c>
      <c r="BM37">
        <v>0</v>
      </c>
      <c r="BN37">
        <v>0.51</v>
      </c>
      <c r="BO37">
        <v>14.54</v>
      </c>
      <c r="BP37">
        <v>3.73</v>
      </c>
      <c r="BQ37">
        <v>4.41</v>
      </c>
      <c r="BR37">
        <v>1.05</v>
      </c>
      <c r="BS37">
        <v>0.21</v>
      </c>
      <c r="BT37">
        <v>0</v>
      </c>
      <c r="BU37">
        <v>0</v>
      </c>
      <c r="BV37">
        <v>0</v>
      </c>
      <c r="BW37">
        <f t="shared" si="2"/>
        <v>69.919999999999987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632.90039999999999</v>
      </c>
      <c r="M38">
        <v>46</v>
      </c>
      <c r="N38">
        <v>118.125</v>
      </c>
      <c r="O38">
        <v>123.66562500000001</v>
      </c>
      <c r="P38">
        <v>118.5</v>
      </c>
      <c r="Q38">
        <v>21.82</v>
      </c>
      <c r="R38">
        <v>42.384799999999998</v>
      </c>
      <c r="S38">
        <v>26.293600000000001</v>
      </c>
      <c r="T38">
        <v>0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37.380000000000003</v>
      </c>
      <c r="AH38">
        <v>152.94049999999999</v>
      </c>
      <c r="AI38">
        <v>3.1825000000000001</v>
      </c>
      <c r="AJ38">
        <v>0</v>
      </c>
      <c r="AK38">
        <v>50.252400000000002</v>
      </c>
      <c r="AL38">
        <v>72.043999999999997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39.744</v>
      </c>
      <c r="AS38">
        <v>22.195799999999998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69.919999999999987</v>
      </c>
      <c r="BA38">
        <f t="shared" si="1"/>
        <v>2554.8794459999999</v>
      </c>
      <c r="BB38">
        <v>35</v>
      </c>
      <c r="BD38">
        <v>21.82</v>
      </c>
      <c r="BE38">
        <v>3.69</v>
      </c>
      <c r="BF38">
        <v>0.81</v>
      </c>
      <c r="BG38">
        <v>1.85</v>
      </c>
      <c r="BH38">
        <v>5.42</v>
      </c>
      <c r="BI38">
        <v>4.46</v>
      </c>
      <c r="BJ38">
        <v>2.9</v>
      </c>
      <c r="BK38">
        <v>3.66</v>
      </c>
      <c r="BL38">
        <v>0.86</v>
      </c>
      <c r="BM38">
        <v>0</v>
      </c>
      <c r="BN38">
        <v>0.51</v>
      </c>
      <c r="BO38">
        <v>14.54</v>
      </c>
      <c r="BP38">
        <v>3.73</v>
      </c>
      <c r="BQ38">
        <v>4.41</v>
      </c>
      <c r="BR38">
        <v>1.05</v>
      </c>
      <c r="BS38">
        <v>0.21</v>
      </c>
      <c r="BT38">
        <v>0</v>
      </c>
      <c r="BU38">
        <v>0</v>
      </c>
      <c r="BV38">
        <v>0</v>
      </c>
      <c r="BW38">
        <f t="shared" si="2"/>
        <v>69.919999999999987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215.5301</v>
      </c>
      <c r="L39">
        <v>632.90039999999999</v>
      </c>
      <c r="M39">
        <v>46</v>
      </c>
      <c r="N39">
        <v>118.125</v>
      </c>
      <c r="O39">
        <v>123.66562500000001</v>
      </c>
      <c r="P39">
        <v>118.5</v>
      </c>
      <c r="Q39">
        <v>21.82</v>
      </c>
      <c r="R39">
        <v>42.384799999999998</v>
      </c>
      <c r="S39">
        <v>26.293600000000001</v>
      </c>
      <c r="T39">
        <v>0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37.380000000000003</v>
      </c>
      <c r="AH39">
        <v>152.94049999999999</v>
      </c>
      <c r="AI39">
        <v>3.1825000000000001</v>
      </c>
      <c r="AJ39">
        <v>0</v>
      </c>
      <c r="AK39">
        <v>50.252400000000002</v>
      </c>
      <c r="AL39">
        <v>72.043999999999997</v>
      </c>
      <c r="AM39">
        <v>0</v>
      </c>
      <c r="AN39">
        <v>0.93737000000000004</v>
      </c>
      <c r="AO39">
        <v>29.106000000000002</v>
      </c>
      <c r="AP39">
        <v>11.529</v>
      </c>
      <c r="AQ39">
        <v>0</v>
      </c>
      <c r="AR39">
        <v>39.744</v>
      </c>
      <c r="AS39">
        <v>22.195799999999998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69.919999999999987</v>
      </c>
      <c r="BA39">
        <f t="shared" si="1"/>
        <v>2555.1734460000002</v>
      </c>
      <c r="BB39">
        <v>36</v>
      </c>
      <c r="BD39">
        <v>21.82</v>
      </c>
      <c r="BE39">
        <v>3.69</v>
      </c>
      <c r="BF39">
        <v>0.81</v>
      </c>
      <c r="BG39">
        <v>1.85</v>
      </c>
      <c r="BH39">
        <v>5.42</v>
      </c>
      <c r="BI39">
        <v>4.46</v>
      </c>
      <c r="BJ39">
        <v>2.9</v>
      </c>
      <c r="BK39">
        <v>3.66</v>
      </c>
      <c r="BL39">
        <v>0.86</v>
      </c>
      <c r="BM39">
        <v>0</v>
      </c>
      <c r="BN39">
        <v>0.51</v>
      </c>
      <c r="BO39">
        <v>14.54</v>
      </c>
      <c r="BP39">
        <v>3.73</v>
      </c>
      <c r="BQ39">
        <v>4.41</v>
      </c>
      <c r="BR39">
        <v>1.05</v>
      </c>
      <c r="BS39">
        <v>0.21</v>
      </c>
      <c r="BT39">
        <v>0</v>
      </c>
      <c r="BU39">
        <v>0</v>
      </c>
      <c r="BV39">
        <v>0</v>
      </c>
      <c r="BW39">
        <f t="shared" si="2"/>
        <v>69.919999999999987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215.5301</v>
      </c>
      <c r="L40">
        <v>632.90039999999999</v>
      </c>
      <c r="M40">
        <v>46</v>
      </c>
      <c r="N40">
        <v>118.125</v>
      </c>
      <c r="O40">
        <v>123.66562500000001</v>
      </c>
      <c r="P40">
        <v>118.5</v>
      </c>
      <c r="Q40">
        <v>21.82</v>
      </c>
      <c r="R40">
        <v>42.384799999999998</v>
      </c>
      <c r="S40">
        <v>26.293600000000001</v>
      </c>
      <c r="T40">
        <v>0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37.380000000000003</v>
      </c>
      <c r="AH40">
        <v>152.94049999999999</v>
      </c>
      <c r="AI40">
        <v>3.1825000000000001</v>
      </c>
      <c r="AJ40">
        <v>0</v>
      </c>
      <c r="AK40">
        <v>50.252400000000002</v>
      </c>
      <c r="AL40">
        <v>72.043999999999997</v>
      </c>
      <c r="AM40">
        <v>0</v>
      </c>
      <c r="AN40">
        <v>0.93737000000000004</v>
      </c>
      <c r="AO40">
        <v>29.106000000000002</v>
      </c>
      <c r="AP40">
        <v>11.529</v>
      </c>
      <c r="AQ40">
        <v>0</v>
      </c>
      <c r="AR40">
        <v>39.744</v>
      </c>
      <c r="AS40">
        <v>22.195799999999998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69.919999999999987</v>
      </c>
      <c r="BA40">
        <f t="shared" si="1"/>
        <v>2555.1734460000002</v>
      </c>
      <c r="BB40">
        <v>37</v>
      </c>
      <c r="BD40">
        <v>21.82</v>
      </c>
      <c r="BE40">
        <v>3.69</v>
      </c>
      <c r="BF40">
        <v>0.81</v>
      </c>
      <c r="BG40">
        <v>1.85</v>
      </c>
      <c r="BH40">
        <v>5.42</v>
      </c>
      <c r="BI40">
        <v>4.46</v>
      </c>
      <c r="BJ40">
        <v>2.9</v>
      </c>
      <c r="BK40">
        <v>3.66</v>
      </c>
      <c r="BL40">
        <v>0.86</v>
      </c>
      <c r="BM40">
        <v>0</v>
      </c>
      <c r="BN40">
        <v>0.51</v>
      </c>
      <c r="BO40">
        <v>14.54</v>
      </c>
      <c r="BP40">
        <v>3.73</v>
      </c>
      <c r="BQ40">
        <v>4.41</v>
      </c>
      <c r="BR40">
        <v>1.05</v>
      </c>
      <c r="BS40">
        <v>0.21</v>
      </c>
      <c r="BT40">
        <v>0</v>
      </c>
      <c r="BU40">
        <v>0</v>
      </c>
      <c r="BV40">
        <v>0</v>
      </c>
      <c r="BW40">
        <f t="shared" si="2"/>
        <v>69.919999999999987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215.5301</v>
      </c>
      <c r="L41">
        <v>653.15009999999995</v>
      </c>
      <c r="M41">
        <v>46</v>
      </c>
      <c r="N41">
        <v>118.125</v>
      </c>
      <c r="O41">
        <v>123.66562500000001</v>
      </c>
      <c r="P41">
        <v>120</v>
      </c>
      <c r="Q41">
        <v>21.82</v>
      </c>
      <c r="R41">
        <v>42.384799999999998</v>
      </c>
      <c r="S41">
        <v>26.293600000000001</v>
      </c>
      <c r="T41">
        <v>0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50.252400000000002</v>
      </c>
      <c r="AL41">
        <v>72.043999999999997</v>
      </c>
      <c r="AM41">
        <v>0</v>
      </c>
      <c r="AN41">
        <v>0.93737000000000004</v>
      </c>
      <c r="AO41">
        <v>29.106000000000002</v>
      </c>
      <c r="AP41">
        <v>11.529</v>
      </c>
      <c r="AQ41">
        <v>0</v>
      </c>
      <c r="AR41">
        <v>39.744</v>
      </c>
      <c r="AS41">
        <v>22.195799999999998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69.929999999999993</v>
      </c>
      <c r="BA41">
        <f t="shared" si="1"/>
        <v>2567.686146</v>
      </c>
      <c r="BB41">
        <v>38</v>
      </c>
      <c r="BD41">
        <v>21.82</v>
      </c>
      <c r="BE41">
        <v>3.69</v>
      </c>
      <c r="BF41">
        <v>0.82</v>
      </c>
      <c r="BG41">
        <v>1.85</v>
      </c>
      <c r="BH41">
        <v>5.42</v>
      </c>
      <c r="BI41">
        <v>4.46</v>
      </c>
      <c r="BJ41">
        <v>2.9</v>
      </c>
      <c r="BK41">
        <v>3.66</v>
      </c>
      <c r="BL41">
        <v>0.86</v>
      </c>
      <c r="BM41">
        <v>0</v>
      </c>
      <c r="BN41">
        <v>0.51</v>
      </c>
      <c r="BO41">
        <v>14.54</v>
      </c>
      <c r="BP41">
        <v>3.73</v>
      </c>
      <c r="BQ41">
        <v>4.41</v>
      </c>
      <c r="BR41">
        <v>1.05</v>
      </c>
      <c r="BS41">
        <v>0.21</v>
      </c>
      <c r="BT41">
        <v>0</v>
      </c>
      <c r="BU41">
        <v>0</v>
      </c>
      <c r="BV41">
        <v>0</v>
      </c>
      <c r="BW41">
        <f t="shared" si="2"/>
        <v>69.929999999999993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215.5301</v>
      </c>
      <c r="L42">
        <v>653.15009999999995</v>
      </c>
      <c r="M42">
        <v>46</v>
      </c>
      <c r="N42">
        <v>118.125</v>
      </c>
      <c r="O42">
        <v>123.66562500000001</v>
      </c>
      <c r="P42">
        <v>120</v>
      </c>
      <c r="Q42">
        <v>21.82</v>
      </c>
      <c r="R42">
        <v>42.384799999999998</v>
      </c>
      <c r="S42">
        <v>26.293600000000001</v>
      </c>
      <c r="T42">
        <v>0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50.252400000000002</v>
      </c>
      <c r="AL42">
        <v>72.043999999999997</v>
      </c>
      <c r="AM42">
        <v>0</v>
      </c>
      <c r="AN42">
        <v>0.93737000000000004</v>
      </c>
      <c r="AO42">
        <v>29.106000000000002</v>
      </c>
      <c r="AP42">
        <v>11.529</v>
      </c>
      <c r="AQ42">
        <v>0</v>
      </c>
      <c r="AR42">
        <v>39.744</v>
      </c>
      <c r="AS42">
        <v>22.195799999999998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69.939999999999984</v>
      </c>
      <c r="BA42">
        <f t="shared" si="1"/>
        <v>2567.6961460000002</v>
      </c>
      <c r="BB42">
        <v>39</v>
      </c>
      <c r="BD42">
        <v>21.82</v>
      </c>
      <c r="BE42">
        <v>3.69</v>
      </c>
      <c r="BF42">
        <v>0.82</v>
      </c>
      <c r="BG42">
        <v>1.85</v>
      </c>
      <c r="BH42">
        <v>5.42</v>
      </c>
      <c r="BI42">
        <v>4.46</v>
      </c>
      <c r="BJ42">
        <v>2.9</v>
      </c>
      <c r="BK42">
        <v>3.66</v>
      </c>
      <c r="BL42">
        <v>0.87</v>
      </c>
      <c r="BM42">
        <v>0</v>
      </c>
      <c r="BN42">
        <v>0.51</v>
      </c>
      <c r="BO42">
        <v>14.54</v>
      </c>
      <c r="BP42">
        <v>3.73</v>
      </c>
      <c r="BQ42">
        <v>4.41</v>
      </c>
      <c r="BR42">
        <v>1.05</v>
      </c>
      <c r="BS42">
        <v>0.21</v>
      </c>
      <c r="BT42">
        <v>0</v>
      </c>
      <c r="BU42">
        <v>0</v>
      </c>
      <c r="BV42">
        <v>0</v>
      </c>
      <c r="BW42">
        <f t="shared" si="2"/>
        <v>69.939999999999984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215.5301</v>
      </c>
      <c r="L43">
        <v>653.15009999999995</v>
      </c>
      <c r="M43">
        <v>46</v>
      </c>
      <c r="N43">
        <v>118.125</v>
      </c>
      <c r="O43">
        <v>123.66562500000001</v>
      </c>
      <c r="P43">
        <v>120</v>
      </c>
      <c r="Q43">
        <v>21.82</v>
      </c>
      <c r="R43">
        <v>42.384799999999998</v>
      </c>
      <c r="S43">
        <v>26.293600000000001</v>
      </c>
      <c r="T43">
        <v>0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37.380000000000003</v>
      </c>
      <c r="AH43">
        <v>152.94049999999999</v>
      </c>
      <c r="AI43">
        <v>3.1825000000000001</v>
      </c>
      <c r="AJ43">
        <v>0</v>
      </c>
      <c r="AK43">
        <v>50.252400000000002</v>
      </c>
      <c r="AL43">
        <v>72.043999999999997</v>
      </c>
      <c r="AM43">
        <v>0</v>
      </c>
      <c r="AN43">
        <v>0.93737000000000004</v>
      </c>
      <c r="AO43">
        <v>29.106000000000002</v>
      </c>
      <c r="AP43">
        <v>11.529</v>
      </c>
      <c r="AQ43">
        <v>0</v>
      </c>
      <c r="AR43">
        <v>39.744</v>
      </c>
      <c r="AS43">
        <v>32.688360000000003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69.939999999999984</v>
      </c>
      <c r="BA43">
        <f t="shared" si="1"/>
        <v>2578.1887060000004</v>
      </c>
      <c r="BB43">
        <v>40</v>
      </c>
      <c r="BD43">
        <v>21.82</v>
      </c>
      <c r="BE43">
        <v>3.69</v>
      </c>
      <c r="BF43">
        <v>0.82</v>
      </c>
      <c r="BG43">
        <v>1.85</v>
      </c>
      <c r="BH43">
        <v>5.42</v>
      </c>
      <c r="BI43">
        <v>4.46</v>
      </c>
      <c r="BJ43">
        <v>2.9</v>
      </c>
      <c r="BK43">
        <v>3.66</v>
      </c>
      <c r="BL43">
        <v>0.87</v>
      </c>
      <c r="BM43">
        <v>0</v>
      </c>
      <c r="BN43">
        <v>0.51</v>
      </c>
      <c r="BO43">
        <v>14.54</v>
      </c>
      <c r="BP43">
        <v>3.73</v>
      </c>
      <c r="BQ43">
        <v>4.41</v>
      </c>
      <c r="BR43">
        <v>1.05</v>
      </c>
      <c r="BS43">
        <v>0.21</v>
      </c>
      <c r="BT43">
        <v>0</v>
      </c>
      <c r="BU43">
        <v>0</v>
      </c>
      <c r="BV43">
        <v>0</v>
      </c>
      <c r="BW43">
        <f t="shared" si="2"/>
        <v>69.939999999999984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215.5301</v>
      </c>
      <c r="L44">
        <v>653.15009999999995</v>
      </c>
      <c r="M44">
        <v>46</v>
      </c>
      <c r="N44">
        <v>118.125</v>
      </c>
      <c r="O44">
        <v>123.66562500000001</v>
      </c>
      <c r="P44">
        <v>120</v>
      </c>
      <c r="Q44">
        <v>21.82</v>
      </c>
      <c r="R44">
        <v>42.384799999999998</v>
      </c>
      <c r="S44">
        <v>26.293600000000001</v>
      </c>
      <c r="T44">
        <v>0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37.380000000000003</v>
      </c>
      <c r="AH44">
        <v>152.94049999999999</v>
      </c>
      <c r="AI44">
        <v>3.1825000000000001</v>
      </c>
      <c r="AJ44">
        <v>0</v>
      </c>
      <c r="AK44">
        <v>50.252400000000002</v>
      </c>
      <c r="AL44">
        <v>72.043999999999997</v>
      </c>
      <c r="AM44">
        <v>0</v>
      </c>
      <c r="AN44">
        <v>0.93737000000000004</v>
      </c>
      <c r="AO44">
        <v>29.106000000000002</v>
      </c>
      <c r="AP44">
        <v>11.529</v>
      </c>
      <c r="AQ44">
        <v>0</v>
      </c>
      <c r="AR44">
        <v>39.744</v>
      </c>
      <c r="AS44">
        <v>32.688360000000003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69.939999999999984</v>
      </c>
      <c r="BA44">
        <f t="shared" si="1"/>
        <v>2578.1887060000004</v>
      </c>
      <c r="BB44">
        <v>41</v>
      </c>
      <c r="BD44">
        <v>21.82</v>
      </c>
      <c r="BE44">
        <v>3.69</v>
      </c>
      <c r="BF44">
        <v>0.82</v>
      </c>
      <c r="BG44">
        <v>1.85</v>
      </c>
      <c r="BH44">
        <v>5.42</v>
      </c>
      <c r="BI44">
        <v>4.46</v>
      </c>
      <c r="BJ44">
        <v>2.9</v>
      </c>
      <c r="BK44">
        <v>3.66</v>
      </c>
      <c r="BL44">
        <v>0.87</v>
      </c>
      <c r="BM44">
        <v>0</v>
      </c>
      <c r="BN44">
        <v>0.51</v>
      </c>
      <c r="BO44">
        <v>14.54</v>
      </c>
      <c r="BP44">
        <v>3.73</v>
      </c>
      <c r="BQ44">
        <v>4.41</v>
      </c>
      <c r="BR44">
        <v>1.05</v>
      </c>
      <c r="BS44">
        <v>0.21</v>
      </c>
      <c r="BT44">
        <v>0</v>
      </c>
      <c r="BU44">
        <v>0</v>
      </c>
      <c r="BV44">
        <v>0</v>
      </c>
      <c r="BW44">
        <f t="shared" si="2"/>
        <v>69.939999999999984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653.15009999999995</v>
      </c>
      <c r="M45">
        <v>46</v>
      </c>
      <c r="N45">
        <v>118.125</v>
      </c>
      <c r="O45">
        <v>123.66562500000001</v>
      </c>
      <c r="P45">
        <v>120</v>
      </c>
      <c r="Q45">
        <v>21.82</v>
      </c>
      <c r="R45">
        <v>42.384799999999998</v>
      </c>
      <c r="S45">
        <v>26.293600000000001</v>
      </c>
      <c r="T45">
        <v>0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37.380000000000003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72.043999999999997</v>
      </c>
      <c r="AM45">
        <v>0</v>
      </c>
      <c r="AN45">
        <v>0.93737000000000004</v>
      </c>
      <c r="AO45">
        <v>29.106000000000002</v>
      </c>
      <c r="AP45">
        <v>11.529</v>
      </c>
      <c r="AQ45">
        <v>0</v>
      </c>
      <c r="AR45">
        <v>35.328000000000003</v>
      </c>
      <c r="AS45">
        <v>24.2136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69.939999999999984</v>
      </c>
      <c r="BA45">
        <f t="shared" si="1"/>
        <v>2576.1184460000004</v>
      </c>
      <c r="BB45">
        <v>42</v>
      </c>
      <c r="BD45">
        <v>21.82</v>
      </c>
      <c r="BE45">
        <v>3.69</v>
      </c>
      <c r="BF45">
        <v>0.82</v>
      </c>
      <c r="BG45">
        <v>1.85</v>
      </c>
      <c r="BH45">
        <v>5.42</v>
      </c>
      <c r="BI45">
        <v>4.46</v>
      </c>
      <c r="BJ45">
        <v>2.9</v>
      </c>
      <c r="BK45">
        <v>3.66</v>
      </c>
      <c r="BL45">
        <v>0.87</v>
      </c>
      <c r="BM45">
        <v>0</v>
      </c>
      <c r="BN45">
        <v>0.51</v>
      </c>
      <c r="BO45">
        <v>14.54</v>
      </c>
      <c r="BP45">
        <v>3.73</v>
      </c>
      <c r="BQ45">
        <v>4.41</v>
      </c>
      <c r="BR45">
        <v>1.05</v>
      </c>
      <c r="BS45">
        <v>0.21</v>
      </c>
      <c r="BT45">
        <v>0</v>
      </c>
      <c r="BU45">
        <v>0</v>
      </c>
      <c r="BV45">
        <v>0</v>
      </c>
      <c r="BW45">
        <f t="shared" si="2"/>
        <v>69.939999999999984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653.15009999999995</v>
      </c>
      <c r="M46">
        <v>46</v>
      </c>
      <c r="N46">
        <v>118.125</v>
      </c>
      <c r="O46">
        <v>123.66562500000001</v>
      </c>
      <c r="P46">
        <v>120</v>
      </c>
      <c r="Q46">
        <v>21.82</v>
      </c>
      <c r="R46">
        <v>42.384799999999998</v>
      </c>
      <c r="S46">
        <v>26.293600000000001</v>
      </c>
      <c r="T46">
        <v>0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37.380000000000003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72.043999999999997</v>
      </c>
      <c r="AM46">
        <v>0</v>
      </c>
      <c r="AN46">
        <v>0.93737000000000004</v>
      </c>
      <c r="AO46">
        <v>29.106000000000002</v>
      </c>
      <c r="AP46">
        <v>11.529</v>
      </c>
      <c r="AQ46">
        <v>0</v>
      </c>
      <c r="AR46">
        <v>35.328000000000003</v>
      </c>
      <c r="AS46">
        <v>24.2136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69.939999999999984</v>
      </c>
      <c r="BA46">
        <f t="shared" si="1"/>
        <v>2576.1184460000004</v>
      </c>
      <c r="BB46">
        <v>43</v>
      </c>
      <c r="BD46">
        <v>21.82</v>
      </c>
      <c r="BE46">
        <v>3.69</v>
      </c>
      <c r="BF46">
        <v>0.82</v>
      </c>
      <c r="BG46">
        <v>1.85</v>
      </c>
      <c r="BH46">
        <v>5.42</v>
      </c>
      <c r="BI46">
        <v>4.46</v>
      </c>
      <c r="BJ46">
        <v>2.9</v>
      </c>
      <c r="BK46">
        <v>3.66</v>
      </c>
      <c r="BL46">
        <v>0.87</v>
      </c>
      <c r="BM46">
        <v>0</v>
      </c>
      <c r="BN46">
        <v>0.51</v>
      </c>
      <c r="BO46">
        <v>14.54</v>
      </c>
      <c r="BP46">
        <v>3.73</v>
      </c>
      <c r="BQ46">
        <v>4.41</v>
      </c>
      <c r="BR46">
        <v>1.05</v>
      </c>
      <c r="BS46">
        <v>0.21</v>
      </c>
      <c r="BT46">
        <v>0</v>
      </c>
      <c r="BU46">
        <v>0</v>
      </c>
      <c r="BV46">
        <v>0</v>
      </c>
      <c r="BW46">
        <f t="shared" si="2"/>
        <v>69.939999999999984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653.15009999999995</v>
      </c>
      <c r="M47">
        <v>46</v>
      </c>
      <c r="N47">
        <v>118.125</v>
      </c>
      <c r="O47">
        <v>123.66562500000001</v>
      </c>
      <c r="P47">
        <v>120</v>
      </c>
      <c r="Q47">
        <v>21.82</v>
      </c>
      <c r="R47">
        <v>42.384799999999998</v>
      </c>
      <c r="S47">
        <v>26.293600000000001</v>
      </c>
      <c r="T47">
        <v>0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8.8740000000000006</v>
      </c>
      <c r="AG47">
        <v>37.380000000000003</v>
      </c>
      <c r="AH47">
        <v>152.94049999999999</v>
      </c>
      <c r="AI47">
        <v>14.003</v>
      </c>
      <c r="AJ47">
        <v>0</v>
      </c>
      <c r="AK47">
        <v>50.252400000000002</v>
      </c>
      <c r="AL47">
        <v>72.043999999999997</v>
      </c>
      <c r="AM47">
        <v>0</v>
      </c>
      <c r="AN47">
        <v>0.95650000000000002</v>
      </c>
      <c r="AO47">
        <v>29.106000000000002</v>
      </c>
      <c r="AP47">
        <v>11.529</v>
      </c>
      <c r="AQ47">
        <v>0</v>
      </c>
      <c r="AR47">
        <v>37.536000000000001</v>
      </c>
      <c r="AS47">
        <v>21.523199999999999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69.939999999999984</v>
      </c>
      <c r="BA47">
        <f t="shared" si="1"/>
        <v>2575.6551760000002</v>
      </c>
      <c r="BB47">
        <v>44</v>
      </c>
      <c r="BD47">
        <v>21.82</v>
      </c>
      <c r="BE47">
        <v>3.69</v>
      </c>
      <c r="BF47">
        <v>0.82</v>
      </c>
      <c r="BG47">
        <v>1.85</v>
      </c>
      <c r="BH47">
        <v>5.42</v>
      </c>
      <c r="BI47">
        <v>4.46</v>
      </c>
      <c r="BJ47">
        <v>2.9</v>
      </c>
      <c r="BK47">
        <v>3.66</v>
      </c>
      <c r="BL47">
        <v>0.87</v>
      </c>
      <c r="BM47">
        <v>0</v>
      </c>
      <c r="BN47">
        <v>0.51</v>
      </c>
      <c r="BO47">
        <v>14.54</v>
      </c>
      <c r="BP47">
        <v>3.73</v>
      </c>
      <c r="BQ47">
        <v>4.41</v>
      </c>
      <c r="BR47">
        <v>1.05</v>
      </c>
      <c r="BS47">
        <v>0.21</v>
      </c>
      <c r="BT47">
        <v>0</v>
      </c>
      <c r="BU47">
        <v>0</v>
      </c>
      <c r="BV47">
        <v>0</v>
      </c>
      <c r="BW47">
        <f t="shared" si="2"/>
        <v>69.939999999999984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653.15009999999995</v>
      </c>
      <c r="M48">
        <v>46</v>
      </c>
      <c r="N48">
        <v>118.125</v>
      </c>
      <c r="O48">
        <v>123.66562500000001</v>
      </c>
      <c r="P48">
        <v>120</v>
      </c>
      <c r="Q48">
        <v>21.82</v>
      </c>
      <c r="R48">
        <v>42.384799999999998</v>
      </c>
      <c r="S48">
        <v>26.293600000000001</v>
      </c>
      <c r="T48">
        <v>0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37.380000000000003</v>
      </c>
      <c r="AH48">
        <v>152.94049999999999</v>
      </c>
      <c r="AI48">
        <v>14.003</v>
      </c>
      <c r="AJ48">
        <v>0</v>
      </c>
      <c r="AK48">
        <v>50.252400000000002</v>
      </c>
      <c r="AL48">
        <v>72.043999999999997</v>
      </c>
      <c r="AM48">
        <v>0</v>
      </c>
      <c r="AN48">
        <v>0.95650000000000002</v>
      </c>
      <c r="AO48">
        <v>29.106000000000002</v>
      </c>
      <c r="AP48">
        <v>11.529</v>
      </c>
      <c r="AQ48">
        <v>0</v>
      </c>
      <c r="AR48">
        <v>37.536000000000001</v>
      </c>
      <c r="AS48">
        <v>21.523199999999999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69.939999999999984</v>
      </c>
      <c r="BA48">
        <f t="shared" si="1"/>
        <v>2575.6551760000002</v>
      </c>
      <c r="BB48">
        <v>45</v>
      </c>
      <c r="BD48">
        <v>21.82</v>
      </c>
      <c r="BE48">
        <v>3.69</v>
      </c>
      <c r="BF48">
        <v>0.82</v>
      </c>
      <c r="BG48">
        <v>1.85</v>
      </c>
      <c r="BH48">
        <v>5.42</v>
      </c>
      <c r="BI48">
        <v>4.46</v>
      </c>
      <c r="BJ48">
        <v>2.9</v>
      </c>
      <c r="BK48">
        <v>3.66</v>
      </c>
      <c r="BL48">
        <v>0.87</v>
      </c>
      <c r="BM48">
        <v>0</v>
      </c>
      <c r="BN48">
        <v>0.51</v>
      </c>
      <c r="BO48">
        <v>14.54</v>
      </c>
      <c r="BP48">
        <v>3.73</v>
      </c>
      <c r="BQ48">
        <v>4.41</v>
      </c>
      <c r="BR48">
        <v>1.05</v>
      </c>
      <c r="BS48">
        <v>0.21</v>
      </c>
      <c r="BT48">
        <v>0</v>
      </c>
      <c r="BU48">
        <v>0</v>
      </c>
      <c r="BV48">
        <v>0</v>
      </c>
      <c r="BW48">
        <f t="shared" si="2"/>
        <v>69.939999999999984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653.15009999999995</v>
      </c>
      <c r="M49">
        <v>46</v>
      </c>
      <c r="N49">
        <v>118.125</v>
      </c>
      <c r="O49">
        <v>123.66562500000001</v>
      </c>
      <c r="P49">
        <v>120</v>
      </c>
      <c r="Q49">
        <v>21.82</v>
      </c>
      <c r="R49">
        <v>42.384799999999998</v>
      </c>
      <c r="S49">
        <v>26.293600000000001</v>
      </c>
      <c r="T49">
        <v>0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37.380000000000003</v>
      </c>
      <c r="AH49">
        <v>152.94049999999999</v>
      </c>
      <c r="AI49">
        <v>0</v>
      </c>
      <c r="AJ49">
        <v>0</v>
      </c>
      <c r="AK49">
        <v>50.252400000000002</v>
      </c>
      <c r="AL49">
        <v>72.043999999999997</v>
      </c>
      <c r="AM49">
        <v>0</v>
      </c>
      <c r="AN49">
        <v>0.95650000000000002</v>
      </c>
      <c r="AO49">
        <v>29.106000000000002</v>
      </c>
      <c r="AP49">
        <v>11.529</v>
      </c>
      <c r="AQ49">
        <v>0</v>
      </c>
      <c r="AR49">
        <v>37.536000000000001</v>
      </c>
      <c r="AS49">
        <v>21.523199999999999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69.939999999999984</v>
      </c>
      <c r="BA49">
        <f t="shared" si="1"/>
        <v>2561.6521760000001</v>
      </c>
      <c r="BB49">
        <v>46</v>
      </c>
      <c r="BD49">
        <v>21.82</v>
      </c>
      <c r="BE49">
        <v>3.69</v>
      </c>
      <c r="BF49">
        <v>0.82</v>
      </c>
      <c r="BG49">
        <v>1.85</v>
      </c>
      <c r="BH49">
        <v>5.42</v>
      </c>
      <c r="BI49">
        <v>4.46</v>
      </c>
      <c r="BJ49">
        <v>2.9</v>
      </c>
      <c r="BK49">
        <v>3.66</v>
      </c>
      <c r="BL49">
        <v>0.87</v>
      </c>
      <c r="BM49">
        <v>0</v>
      </c>
      <c r="BN49">
        <v>0.51</v>
      </c>
      <c r="BO49">
        <v>14.54</v>
      </c>
      <c r="BP49">
        <v>3.73</v>
      </c>
      <c r="BQ49">
        <v>4.41</v>
      </c>
      <c r="BR49">
        <v>1.05</v>
      </c>
      <c r="BS49">
        <v>0.21</v>
      </c>
      <c r="BT49">
        <v>0</v>
      </c>
      <c r="BU49">
        <v>0</v>
      </c>
      <c r="BV49">
        <v>0</v>
      </c>
      <c r="BW49">
        <f t="shared" si="2"/>
        <v>69.939999999999984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653.15009999999995</v>
      </c>
      <c r="M50">
        <v>46</v>
      </c>
      <c r="N50">
        <v>118.125</v>
      </c>
      <c r="O50">
        <v>123.66562500000001</v>
      </c>
      <c r="P50">
        <v>120</v>
      </c>
      <c r="Q50">
        <v>21.82</v>
      </c>
      <c r="R50">
        <v>42.384799999999998</v>
      </c>
      <c r="S50">
        <v>26.293600000000001</v>
      </c>
      <c r="T50">
        <v>0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37.380000000000003</v>
      </c>
      <c r="AH50">
        <v>152.94049999999999</v>
      </c>
      <c r="AI50">
        <v>0</v>
      </c>
      <c r="AJ50">
        <v>0</v>
      </c>
      <c r="AK50">
        <v>50.252400000000002</v>
      </c>
      <c r="AL50">
        <v>72.043999999999997</v>
      </c>
      <c r="AM50">
        <v>0</v>
      </c>
      <c r="AN50">
        <v>0.95650000000000002</v>
      </c>
      <c r="AO50">
        <v>29.106000000000002</v>
      </c>
      <c r="AP50">
        <v>11.529</v>
      </c>
      <c r="AQ50">
        <v>0</v>
      </c>
      <c r="AR50">
        <v>26.495999999999999</v>
      </c>
      <c r="AS50">
        <v>21.523199999999999</v>
      </c>
      <c r="AT50">
        <v>14.868224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69.939999999999984</v>
      </c>
      <c r="BA50">
        <f t="shared" si="1"/>
        <v>2550.4836</v>
      </c>
      <c r="BB50">
        <v>47</v>
      </c>
      <c r="BD50">
        <v>21.82</v>
      </c>
      <c r="BE50">
        <v>3.69</v>
      </c>
      <c r="BF50">
        <v>0.82</v>
      </c>
      <c r="BG50">
        <v>1.85</v>
      </c>
      <c r="BH50">
        <v>5.42</v>
      </c>
      <c r="BI50">
        <v>4.46</v>
      </c>
      <c r="BJ50">
        <v>2.9</v>
      </c>
      <c r="BK50">
        <v>3.66</v>
      </c>
      <c r="BL50">
        <v>0.87</v>
      </c>
      <c r="BM50">
        <v>0</v>
      </c>
      <c r="BN50">
        <v>0.51</v>
      </c>
      <c r="BO50">
        <v>14.54</v>
      </c>
      <c r="BP50">
        <v>3.73</v>
      </c>
      <c r="BQ50">
        <v>4.41</v>
      </c>
      <c r="BR50">
        <v>1.05</v>
      </c>
      <c r="BS50">
        <v>0.21</v>
      </c>
      <c r="BT50">
        <v>0</v>
      </c>
      <c r="BU50">
        <v>0</v>
      </c>
      <c r="BV50">
        <v>0</v>
      </c>
      <c r="BW50">
        <f t="shared" si="2"/>
        <v>69.939999999999984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653.15009999999995</v>
      </c>
      <c r="M51">
        <v>46</v>
      </c>
      <c r="N51">
        <v>118.125</v>
      </c>
      <c r="O51">
        <v>123.66562500000001</v>
      </c>
      <c r="P51">
        <v>120</v>
      </c>
      <c r="Q51">
        <v>21.82</v>
      </c>
      <c r="R51">
        <v>42.384799999999998</v>
      </c>
      <c r="S51">
        <v>26.293600000000001</v>
      </c>
      <c r="T51">
        <v>0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37.380000000000003</v>
      </c>
      <c r="AH51">
        <v>152.94049999999999</v>
      </c>
      <c r="AI51">
        <v>0</v>
      </c>
      <c r="AJ51">
        <v>0</v>
      </c>
      <c r="AK51">
        <v>50.252400000000002</v>
      </c>
      <c r="AL51">
        <v>52.29</v>
      </c>
      <c r="AM51">
        <v>0</v>
      </c>
      <c r="AN51">
        <v>0.95650000000000002</v>
      </c>
      <c r="AO51">
        <v>29.106000000000002</v>
      </c>
      <c r="AP51">
        <v>11.529</v>
      </c>
      <c r="AQ51">
        <v>0</v>
      </c>
      <c r="AR51">
        <v>4.4160000000000004</v>
      </c>
      <c r="AS51">
        <v>21.523199999999999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69.939999999999984</v>
      </c>
      <c r="BA51">
        <f t="shared" si="1"/>
        <v>2508.7781760000003</v>
      </c>
      <c r="BB51">
        <v>48</v>
      </c>
      <c r="BD51">
        <v>21.82</v>
      </c>
      <c r="BE51">
        <v>3.69</v>
      </c>
      <c r="BF51">
        <v>0.82</v>
      </c>
      <c r="BG51">
        <v>1.85</v>
      </c>
      <c r="BH51">
        <v>5.42</v>
      </c>
      <c r="BI51">
        <v>4.46</v>
      </c>
      <c r="BJ51">
        <v>2.9</v>
      </c>
      <c r="BK51">
        <v>3.66</v>
      </c>
      <c r="BL51">
        <v>0.87</v>
      </c>
      <c r="BM51">
        <v>0</v>
      </c>
      <c r="BN51">
        <v>0.51</v>
      </c>
      <c r="BO51">
        <v>14.54</v>
      </c>
      <c r="BP51">
        <v>3.73</v>
      </c>
      <c r="BQ51">
        <v>4.41</v>
      </c>
      <c r="BR51">
        <v>1.05</v>
      </c>
      <c r="BS51">
        <v>0.21</v>
      </c>
      <c r="BT51">
        <v>0</v>
      </c>
      <c r="BU51">
        <v>0</v>
      </c>
      <c r="BV51">
        <v>0</v>
      </c>
      <c r="BW51">
        <f t="shared" si="2"/>
        <v>69.939999999999984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653.15009999999995</v>
      </c>
      <c r="M52">
        <v>46</v>
      </c>
      <c r="N52">
        <v>118.125</v>
      </c>
      <c r="O52">
        <v>123.66562500000001</v>
      </c>
      <c r="P52">
        <v>120</v>
      </c>
      <c r="Q52">
        <v>21.82</v>
      </c>
      <c r="R52">
        <v>42.384799999999998</v>
      </c>
      <c r="S52">
        <v>26.293600000000001</v>
      </c>
      <c r="T52">
        <v>0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37.380000000000003</v>
      </c>
      <c r="AH52">
        <v>152.94049999999999</v>
      </c>
      <c r="AI52">
        <v>0</v>
      </c>
      <c r="AJ52">
        <v>0</v>
      </c>
      <c r="AK52">
        <v>50.252400000000002</v>
      </c>
      <c r="AL52">
        <v>52.29</v>
      </c>
      <c r="AM52">
        <v>0</v>
      </c>
      <c r="AN52">
        <v>0.95650000000000002</v>
      </c>
      <c r="AO52">
        <v>29.106000000000002</v>
      </c>
      <c r="AP52">
        <v>11.529</v>
      </c>
      <c r="AQ52">
        <v>0</v>
      </c>
      <c r="AR52">
        <v>4.4160000000000004</v>
      </c>
      <c r="AS52">
        <v>21.523199999999999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69.939999999999984</v>
      </c>
      <c r="BA52">
        <f t="shared" si="1"/>
        <v>2508.7781760000003</v>
      </c>
      <c r="BB52">
        <v>49</v>
      </c>
      <c r="BD52">
        <v>21.82</v>
      </c>
      <c r="BE52">
        <v>3.69</v>
      </c>
      <c r="BF52">
        <v>0.82</v>
      </c>
      <c r="BG52">
        <v>1.85</v>
      </c>
      <c r="BH52">
        <v>5.42</v>
      </c>
      <c r="BI52">
        <v>4.46</v>
      </c>
      <c r="BJ52">
        <v>2.9</v>
      </c>
      <c r="BK52">
        <v>3.66</v>
      </c>
      <c r="BL52">
        <v>0.87</v>
      </c>
      <c r="BM52">
        <v>0</v>
      </c>
      <c r="BN52">
        <v>0.51</v>
      </c>
      <c r="BO52">
        <v>14.54</v>
      </c>
      <c r="BP52">
        <v>3.73</v>
      </c>
      <c r="BQ52">
        <v>4.41</v>
      </c>
      <c r="BR52">
        <v>1.05</v>
      </c>
      <c r="BS52">
        <v>0.21</v>
      </c>
      <c r="BT52">
        <v>0</v>
      </c>
      <c r="BU52">
        <v>0</v>
      </c>
      <c r="BV52">
        <v>0</v>
      </c>
      <c r="BW52">
        <f t="shared" si="2"/>
        <v>69.939999999999984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653.15009999999995</v>
      </c>
      <c r="M53">
        <v>46</v>
      </c>
      <c r="N53">
        <v>118.125</v>
      </c>
      <c r="O53">
        <v>123.66562500000001</v>
      </c>
      <c r="P53">
        <v>120</v>
      </c>
      <c r="Q53">
        <v>21.82</v>
      </c>
      <c r="R53">
        <v>42.384799999999998</v>
      </c>
      <c r="S53">
        <v>26.293600000000001</v>
      </c>
      <c r="T53">
        <v>0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37.380000000000003</v>
      </c>
      <c r="AH53">
        <v>152.94049999999999</v>
      </c>
      <c r="AI53">
        <v>0</v>
      </c>
      <c r="AJ53">
        <v>0</v>
      </c>
      <c r="AK53">
        <v>50.252400000000002</v>
      </c>
      <c r="AL53">
        <v>52.29</v>
      </c>
      <c r="AM53">
        <v>0</v>
      </c>
      <c r="AN53">
        <v>0.95650000000000002</v>
      </c>
      <c r="AO53">
        <v>29.106000000000002</v>
      </c>
      <c r="AP53">
        <v>10.247999999999999</v>
      </c>
      <c r="AQ53">
        <v>0</v>
      </c>
      <c r="AR53">
        <v>4.4160000000000004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69.939999999999984</v>
      </c>
      <c r="BA53">
        <f t="shared" si="1"/>
        <v>2507.4971760000003</v>
      </c>
      <c r="BB53">
        <v>50</v>
      </c>
      <c r="BD53">
        <v>21.82</v>
      </c>
      <c r="BE53">
        <v>3.69</v>
      </c>
      <c r="BF53">
        <v>0.82</v>
      </c>
      <c r="BG53">
        <v>1.85</v>
      </c>
      <c r="BH53">
        <v>5.42</v>
      </c>
      <c r="BI53">
        <v>4.46</v>
      </c>
      <c r="BJ53">
        <v>2.9</v>
      </c>
      <c r="BK53">
        <v>3.66</v>
      </c>
      <c r="BL53">
        <v>0.87</v>
      </c>
      <c r="BM53">
        <v>0</v>
      </c>
      <c r="BN53">
        <v>0.51</v>
      </c>
      <c r="BO53">
        <v>14.54</v>
      </c>
      <c r="BP53">
        <v>3.73</v>
      </c>
      <c r="BQ53">
        <v>4.41</v>
      </c>
      <c r="BR53">
        <v>1.05</v>
      </c>
      <c r="BS53">
        <v>0.21</v>
      </c>
      <c r="BT53">
        <v>0</v>
      </c>
      <c r="BU53">
        <v>0</v>
      </c>
      <c r="BV53">
        <v>0</v>
      </c>
      <c r="BW53">
        <f t="shared" si="2"/>
        <v>69.939999999999984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653.15009999999995</v>
      </c>
      <c r="M54">
        <v>46</v>
      </c>
      <c r="N54">
        <v>118.125</v>
      </c>
      <c r="O54">
        <v>123.66562500000001</v>
      </c>
      <c r="P54">
        <v>120</v>
      </c>
      <c r="Q54">
        <v>21.82</v>
      </c>
      <c r="R54">
        <v>42.384799999999998</v>
      </c>
      <c r="S54">
        <v>26.293600000000001</v>
      </c>
      <c r="T54">
        <v>0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37.380000000000003</v>
      </c>
      <c r="AH54">
        <v>152.94049999999999</v>
      </c>
      <c r="AI54">
        <v>0</v>
      </c>
      <c r="AJ54">
        <v>0</v>
      </c>
      <c r="AK54">
        <v>50.252400000000002</v>
      </c>
      <c r="AL54">
        <v>63.91</v>
      </c>
      <c r="AM54">
        <v>0</v>
      </c>
      <c r="AN54">
        <v>0.95650000000000002</v>
      </c>
      <c r="AO54">
        <v>29.106000000000002</v>
      </c>
      <c r="AP54">
        <v>10.247999999999999</v>
      </c>
      <c r="AQ54">
        <v>0</v>
      </c>
      <c r="AR54">
        <v>4.4160000000000004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69.949999999999989</v>
      </c>
      <c r="BA54">
        <f t="shared" si="1"/>
        <v>2519.127176</v>
      </c>
      <c r="BB54">
        <v>51</v>
      </c>
      <c r="BD54">
        <v>21.82</v>
      </c>
      <c r="BE54">
        <v>3.69</v>
      </c>
      <c r="BF54">
        <v>0.82</v>
      </c>
      <c r="BG54">
        <v>1.85</v>
      </c>
      <c r="BH54">
        <v>5.42</v>
      </c>
      <c r="BI54">
        <v>4.46</v>
      </c>
      <c r="BJ54">
        <v>2.9</v>
      </c>
      <c r="BK54">
        <v>3.66</v>
      </c>
      <c r="BL54">
        <v>0.88</v>
      </c>
      <c r="BM54">
        <v>0</v>
      </c>
      <c r="BN54">
        <v>0.51</v>
      </c>
      <c r="BO54">
        <v>14.54</v>
      </c>
      <c r="BP54">
        <v>3.73</v>
      </c>
      <c r="BQ54">
        <v>4.41</v>
      </c>
      <c r="BR54">
        <v>1.05</v>
      </c>
      <c r="BS54">
        <v>0.21</v>
      </c>
      <c r="BT54">
        <v>0</v>
      </c>
      <c r="BU54">
        <v>0</v>
      </c>
      <c r="BV54">
        <v>0</v>
      </c>
      <c r="BW54">
        <f t="shared" si="2"/>
        <v>69.949999999999989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212.57730000000001</v>
      </c>
      <c r="L55">
        <v>562.22209999999995</v>
      </c>
      <c r="M55">
        <v>46</v>
      </c>
      <c r="N55">
        <v>118.125</v>
      </c>
      <c r="O55">
        <v>123.66562500000001</v>
      </c>
      <c r="P55">
        <v>120</v>
      </c>
      <c r="Q55">
        <v>21.82</v>
      </c>
      <c r="R55">
        <v>42.384799999999998</v>
      </c>
      <c r="S55">
        <v>26.293600000000001</v>
      </c>
      <c r="T55">
        <v>0</v>
      </c>
      <c r="U55">
        <v>348.97500000000002</v>
      </c>
      <c r="V55">
        <v>20.73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37.380000000000003</v>
      </c>
      <c r="AH55">
        <v>152.94049999999999</v>
      </c>
      <c r="AI55">
        <v>0</v>
      </c>
      <c r="AJ55">
        <v>0</v>
      </c>
      <c r="AK55">
        <v>50.252400000000002</v>
      </c>
      <c r="AL55">
        <v>83.664000000000001</v>
      </c>
      <c r="AM55">
        <v>0</v>
      </c>
      <c r="AN55">
        <v>0.95650000000000002</v>
      </c>
      <c r="AO55">
        <v>29.106000000000002</v>
      </c>
      <c r="AP55">
        <v>10.247999999999999</v>
      </c>
      <c r="AQ55">
        <v>0</v>
      </c>
      <c r="AR55">
        <v>4.4160000000000004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69.899999999999991</v>
      </c>
      <c r="BA55">
        <f t="shared" si="1"/>
        <v>2438.3965760000006</v>
      </c>
      <c r="BB55">
        <v>52</v>
      </c>
      <c r="BD55">
        <v>21.82</v>
      </c>
      <c r="BE55">
        <v>3.69</v>
      </c>
      <c r="BF55">
        <v>0.82</v>
      </c>
      <c r="BG55">
        <v>1.85</v>
      </c>
      <c r="BH55">
        <v>5.42</v>
      </c>
      <c r="BI55">
        <v>4.46</v>
      </c>
      <c r="BJ55">
        <v>2.9</v>
      </c>
      <c r="BK55">
        <v>3.66</v>
      </c>
      <c r="BL55">
        <v>0.83</v>
      </c>
      <c r="BM55">
        <v>0</v>
      </c>
      <c r="BN55">
        <v>0.51</v>
      </c>
      <c r="BO55">
        <v>14.54</v>
      </c>
      <c r="BP55">
        <v>3.73</v>
      </c>
      <c r="BQ55">
        <v>4.41</v>
      </c>
      <c r="BR55">
        <v>1.05</v>
      </c>
      <c r="BS55">
        <v>0.21</v>
      </c>
      <c r="BT55">
        <v>0</v>
      </c>
      <c r="BU55">
        <v>0</v>
      </c>
      <c r="BV55">
        <v>0</v>
      </c>
      <c r="BW55">
        <f t="shared" si="2"/>
        <v>69.899999999999991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212.57730000000001</v>
      </c>
      <c r="L56">
        <v>446.22210000000001</v>
      </c>
      <c r="M56">
        <v>46</v>
      </c>
      <c r="N56">
        <v>118.125</v>
      </c>
      <c r="O56">
        <v>123.66562500000001</v>
      </c>
      <c r="P56">
        <v>120</v>
      </c>
      <c r="Q56">
        <v>21.82</v>
      </c>
      <c r="R56">
        <v>42.384799999999998</v>
      </c>
      <c r="S56">
        <v>26.293600000000001</v>
      </c>
      <c r="T56">
        <v>0</v>
      </c>
      <c r="U56">
        <v>348.97500000000002</v>
      </c>
      <c r="V56">
        <v>20.73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37.380000000000003</v>
      </c>
      <c r="AH56">
        <v>152.94049999999999</v>
      </c>
      <c r="AI56">
        <v>0</v>
      </c>
      <c r="AJ56">
        <v>0</v>
      </c>
      <c r="AK56">
        <v>50.252400000000002</v>
      </c>
      <c r="AL56">
        <v>83.664000000000001</v>
      </c>
      <c r="AM56">
        <v>0</v>
      </c>
      <c r="AN56">
        <v>0.95650000000000002</v>
      </c>
      <c r="AO56">
        <v>29.106000000000002</v>
      </c>
      <c r="AP56">
        <v>10.247999999999999</v>
      </c>
      <c r="AQ56">
        <v>0</v>
      </c>
      <c r="AR56">
        <v>4.4160000000000004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69.899999999999991</v>
      </c>
      <c r="BA56">
        <f t="shared" si="1"/>
        <v>2322.3965760000006</v>
      </c>
      <c r="BB56">
        <v>53</v>
      </c>
      <c r="BD56">
        <v>21.82</v>
      </c>
      <c r="BE56">
        <v>3.69</v>
      </c>
      <c r="BF56">
        <v>0.82</v>
      </c>
      <c r="BG56">
        <v>1.85</v>
      </c>
      <c r="BH56">
        <v>5.42</v>
      </c>
      <c r="BI56">
        <v>4.46</v>
      </c>
      <c r="BJ56">
        <v>2.9</v>
      </c>
      <c r="BK56">
        <v>3.66</v>
      </c>
      <c r="BL56">
        <v>0.83</v>
      </c>
      <c r="BM56">
        <v>0</v>
      </c>
      <c r="BN56">
        <v>0.51</v>
      </c>
      <c r="BO56">
        <v>14.54</v>
      </c>
      <c r="BP56">
        <v>3.73</v>
      </c>
      <c r="BQ56">
        <v>4.41</v>
      </c>
      <c r="BR56">
        <v>1.05</v>
      </c>
      <c r="BS56">
        <v>0.21</v>
      </c>
      <c r="BT56">
        <v>0</v>
      </c>
      <c r="BU56">
        <v>0</v>
      </c>
      <c r="BV56">
        <v>0</v>
      </c>
      <c r="BW56">
        <f t="shared" si="2"/>
        <v>69.899999999999991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212.57730000000001</v>
      </c>
      <c r="L57">
        <v>562.22209999999995</v>
      </c>
      <c r="M57">
        <v>46</v>
      </c>
      <c r="N57">
        <v>118.125</v>
      </c>
      <c r="O57">
        <v>123.66562500000001</v>
      </c>
      <c r="P57">
        <v>120</v>
      </c>
      <c r="Q57">
        <v>21.82</v>
      </c>
      <c r="R57">
        <v>42.384799999999998</v>
      </c>
      <c r="S57">
        <v>26.293600000000001</v>
      </c>
      <c r="T57">
        <v>0</v>
      </c>
      <c r="U57">
        <v>348.97500000000002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37.380000000000003</v>
      </c>
      <c r="AH57">
        <v>152.94049999999999</v>
      </c>
      <c r="AI57">
        <v>0</v>
      </c>
      <c r="AJ57">
        <v>0</v>
      </c>
      <c r="AK57">
        <v>50.252400000000002</v>
      </c>
      <c r="AL57">
        <v>83.664000000000001</v>
      </c>
      <c r="AM57">
        <v>0</v>
      </c>
      <c r="AN57">
        <v>0.95650000000000002</v>
      </c>
      <c r="AO57">
        <v>29.106000000000002</v>
      </c>
      <c r="AP57">
        <v>10.247999999999999</v>
      </c>
      <c r="AQ57">
        <v>0</v>
      </c>
      <c r="AR57">
        <v>22.08</v>
      </c>
      <c r="AS57">
        <v>21.523199999999999</v>
      </c>
      <c r="AT57">
        <v>14.714618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69.899999999999991</v>
      </c>
      <c r="BA57">
        <f t="shared" si="1"/>
        <v>2455.7783940000004</v>
      </c>
      <c r="BB57">
        <v>54</v>
      </c>
      <c r="BD57">
        <v>21.82</v>
      </c>
      <c r="BE57">
        <v>3.69</v>
      </c>
      <c r="BF57">
        <v>0.82</v>
      </c>
      <c r="BG57">
        <v>1.85</v>
      </c>
      <c r="BH57">
        <v>5.42</v>
      </c>
      <c r="BI57">
        <v>4.46</v>
      </c>
      <c r="BJ57">
        <v>2.9</v>
      </c>
      <c r="BK57">
        <v>3.66</v>
      </c>
      <c r="BL57">
        <v>0.83</v>
      </c>
      <c r="BM57">
        <v>0</v>
      </c>
      <c r="BN57">
        <v>0.51</v>
      </c>
      <c r="BO57">
        <v>14.54</v>
      </c>
      <c r="BP57">
        <v>3.73</v>
      </c>
      <c r="BQ57">
        <v>4.41</v>
      </c>
      <c r="BR57">
        <v>1.05</v>
      </c>
      <c r="BS57">
        <v>0.21</v>
      </c>
      <c r="BT57">
        <v>0</v>
      </c>
      <c r="BU57">
        <v>0</v>
      </c>
      <c r="BV57">
        <v>0</v>
      </c>
      <c r="BW57">
        <f t="shared" si="2"/>
        <v>69.899999999999991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653.15009999999995</v>
      </c>
      <c r="M58">
        <v>46</v>
      </c>
      <c r="N58">
        <v>118.125</v>
      </c>
      <c r="O58">
        <v>123.66562500000001</v>
      </c>
      <c r="P58">
        <v>120</v>
      </c>
      <c r="Q58">
        <v>21.82</v>
      </c>
      <c r="R58">
        <v>42.384799999999998</v>
      </c>
      <c r="S58">
        <v>26.293600000000001</v>
      </c>
      <c r="T58">
        <v>0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37.380000000000003</v>
      </c>
      <c r="AH58">
        <v>152.94049999999999</v>
      </c>
      <c r="AI58">
        <v>0</v>
      </c>
      <c r="AJ58">
        <v>0</v>
      </c>
      <c r="AK58">
        <v>50.252400000000002</v>
      </c>
      <c r="AL58">
        <v>83.664000000000001</v>
      </c>
      <c r="AM58">
        <v>0</v>
      </c>
      <c r="AN58">
        <v>0.95650000000000002</v>
      </c>
      <c r="AO58">
        <v>29.106000000000002</v>
      </c>
      <c r="AP58">
        <v>10.247999999999999</v>
      </c>
      <c r="AQ58">
        <v>0</v>
      </c>
      <c r="AR58">
        <v>22.08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69.899999999999991</v>
      </c>
      <c r="BA58">
        <f t="shared" si="1"/>
        <v>2549.9413760000002</v>
      </c>
      <c r="BB58">
        <v>55</v>
      </c>
      <c r="BD58">
        <v>21.82</v>
      </c>
      <c r="BE58">
        <v>3.69</v>
      </c>
      <c r="BF58">
        <v>0.82</v>
      </c>
      <c r="BG58">
        <v>1.85</v>
      </c>
      <c r="BH58">
        <v>5.42</v>
      </c>
      <c r="BI58">
        <v>4.46</v>
      </c>
      <c r="BJ58">
        <v>2.9</v>
      </c>
      <c r="BK58">
        <v>3.66</v>
      </c>
      <c r="BL58">
        <v>0.83</v>
      </c>
      <c r="BM58">
        <v>0</v>
      </c>
      <c r="BN58">
        <v>0.51</v>
      </c>
      <c r="BO58">
        <v>14.54</v>
      </c>
      <c r="BP58">
        <v>3.73</v>
      </c>
      <c r="BQ58">
        <v>4.41</v>
      </c>
      <c r="BR58">
        <v>1.05</v>
      </c>
      <c r="BS58">
        <v>0.21</v>
      </c>
      <c r="BT58">
        <v>0</v>
      </c>
      <c r="BU58">
        <v>0</v>
      </c>
      <c r="BV58">
        <v>0</v>
      </c>
      <c r="BW58">
        <f t="shared" si="2"/>
        <v>69.899999999999991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653.15009999999995</v>
      </c>
      <c r="M59">
        <v>46</v>
      </c>
      <c r="N59">
        <v>118.125</v>
      </c>
      <c r="O59">
        <v>123.66562500000001</v>
      </c>
      <c r="P59">
        <v>120</v>
      </c>
      <c r="Q59">
        <v>21.82</v>
      </c>
      <c r="R59">
        <v>42.384799999999998</v>
      </c>
      <c r="S59">
        <v>26.293600000000001</v>
      </c>
      <c r="T59">
        <v>0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37.380000000000003</v>
      </c>
      <c r="AH59">
        <v>152.94049999999999</v>
      </c>
      <c r="AI59">
        <v>0</v>
      </c>
      <c r="AJ59">
        <v>0</v>
      </c>
      <c r="AK59">
        <v>50.252400000000002</v>
      </c>
      <c r="AL59">
        <v>83.664000000000001</v>
      </c>
      <c r="AM59">
        <v>0</v>
      </c>
      <c r="AN59">
        <v>0.95650000000000002</v>
      </c>
      <c r="AO59">
        <v>29.106000000000002</v>
      </c>
      <c r="AP59">
        <v>10.247999999999999</v>
      </c>
      <c r="AQ59">
        <v>0</v>
      </c>
      <c r="AR59">
        <v>39.744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69.899999999999991</v>
      </c>
      <c r="BA59">
        <f t="shared" si="1"/>
        <v>2558.4904760000009</v>
      </c>
      <c r="BB59">
        <v>56</v>
      </c>
      <c r="BD59">
        <v>21.82</v>
      </c>
      <c r="BE59">
        <v>3.69</v>
      </c>
      <c r="BF59">
        <v>0.82</v>
      </c>
      <c r="BG59">
        <v>1.85</v>
      </c>
      <c r="BH59">
        <v>5.42</v>
      </c>
      <c r="BI59">
        <v>4.46</v>
      </c>
      <c r="BJ59">
        <v>2.9</v>
      </c>
      <c r="BK59">
        <v>3.66</v>
      </c>
      <c r="BL59">
        <v>0.83</v>
      </c>
      <c r="BM59">
        <v>0</v>
      </c>
      <c r="BN59">
        <v>0.51</v>
      </c>
      <c r="BO59">
        <v>14.54</v>
      </c>
      <c r="BP59">
        <v>3.73</v>
      </c>
      <c r="BQ59">
        <v>4.41</v>
      </c>
      <c r="BR59">
        <v>1.05</v>
      </c>
      <c r="BS59">
        <v>0.21</v>
      </c>
      <c r="BT59">
        <v>0</v>
      </c>
      <c r="BU59">
        <v>0</v>
      </c>
      <c r="BV59">
        <v>0</v>
      </c>
      <c r="BW59">
        <f t="shared" si="2"/>
        <v>69.899999999999991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653.15009999999995</v>
      </c>
      <c r="M60">
        <v>46</v>
      </c>
      <c r="N60">
        <v>118.125</v>
      </c>
      <c r="O60">
        <v>123.66562500000001</v>
      </c>
      <c r="P60">
        <v>120</v>
      </c>
      <c r="Q60">
        <v>21.82</v>
      </c>
      <c r="R60">
        <v>42.384799999999998</v>
      </c>
      <c r="S60">
        <v>26.293600000000001</v>
      </c>
      <c r="T60">
        <v>0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37.380000000000003</v>
      </c>
      <c r="AH60">
        <v>152.94049999999999</v>
      </c>
      <c r="AI60">
        <v>0</v>
      </c>
      <c r="AJ60">
        <v>0</v>
      </c>
      <c r="AK60">
        <v>50.252400000000002</v>
      </c>
      <c r="AL60">
        <v>83.664000000000001</v>
      </c>
      <c r="AM60">
        <v>0</v>
      </c>
      <c r="AN60">
        <v>0.95650000000000002</v>
      </c>
      <c r="AO60">
        <v>29.106000000000002</v>
      </c>
      <c r="AP60">
        <v>10.247999999999999</v>
      </c>
      <c r="AQ60">
        <v>0</v>
      </c>
      <c r="AR60">
        <v>51.335999999999999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69.899999999999991</v>
      </c>
      <c r="BA60">
        <f t="shared" si="1"/>
        <v>2570.0824760000005</v>
      </c>
      <c r="BB60">
        <v>57</v>
      </c>
      <c r="BD60">
        <v>21.82</v>
      </c>
      <c r="BE60">
        <v>3.69</v>
      </c>
      <c r="BF60">
        <v>0.82</v>
      </c>
      <c r="BG60">
        <v>1.85</v>
      </c>
      <c r="BH60">
        <v>5.42</v>
      </c>
      <c r="BI60">
        <v>4.46</v>
      </c>
      <c r="BJ60">
        <v>2.9</v>
      </c>
      <c r="BK60">
        <v>3.66</v>
      </c>
      <c r="BL60">
        <v>0.83</v>
      </c>
      <c r="BM60">
        <v>0</v>
      </c>
      <c r="BN60">
        <v>0.51</v>
      </c>
      <c r="BO60">
        <v>14.54</v>
      </c>
      <c r="BP60">
        <v>3.73</v>
      </c>
      <c r="BQ60">
        <v>4.41</v>
      </c>
      <c r="BR60">
        <v>1.05</v>
      </c>
      <c r="BS60">
        <v>0.21</v>
      </c>
      <c r="BT60">
        <v>0</v>
      </c>
      <c r="BU60">
        <v>0</v>
      </c>
      <c r="BV60">
        <v>0</v>
      </c>
      <c r="BW60">
        <f t="shared" si="2"/>
        <v>69.899999999999991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653.15009999999995</v>
      </c>
      <c r="M61">
        <v>46</v>
      </c>
      <c r="N61">
        <v>118.125</v>
      </c>
      <c r="O61">
        <v>123.66562500000001</v>
      </c>
      <c r="P61">
        <v>120</v>
      </c>
      <c r="Q61">
        <v>21.82</v>
      </c>
      <c r="R61">
        <v>42.384799999999998</v>
      </c>
      <c r="S61">
        <v>26.293600000000001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18.229800000000001</v>
      </c>
      <c r="AE61">
        <v>49.436556000000003</v>
      </c>
      <c r="AF61">
        <v>8.8740000000000006</v>
      </c>
      <c r="AG61">
        <v>37.380000000000003</v>
      </c>
      <c r="AH61">
        <v>152.94049999999999</v>
      </c>
      <c r="AI61">
        <v>0</v>
      </c>
      <c r="AJ61">
        <v>0</v>
      </c>
      <c r="AK61">
        <v>50.252400000000002</v>
      </c>
      <c r="AL61">
        <v>83.664000000000001</v>
      </c>
      <c r="AM61">
        <v>0</v>
      </c>
      <c r="AN61">
        <v>0.95650000000000002</v>
      </c>
      <c r="AO61">
        <v>29.106000000000002</v>
      </c>
      <c r="AP61">
        <v>10.247999999999999</v>
      </c>
      <c r="AQ61">
        <v>0</v>
      </c>
      <c r="AR61">
        <v>51.335999999999999</v>
      </c>
      <c r="AS61">
        <v>24.2136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69.949999999999989</v>
      </c>
      <c r="BA61">
        <f t="shared" si="1"/>
        <v>2572.8228760000002</v>
      </c>
      <c r="BB61">
        <v>58</v>
      </c>
      <c r="BD61">
        <v>21.82</v>
      </c>
      <c r="BE61">
        <v>3.69</v>
      </c>
      <c r="BF61">
        <v>0.82</v>
      </c>
      <c r="BG61">
        <v>1.85</v>
      </c>
      <c r="BH61">
        <v>5.42</v>
      </c>
      <c r="BI61">
        <v>4.46</v>
      </c>
      <c r="BJ61">
        <v>2.9</v>
      </c>
      <c r="BK61">
        <v>3.66</v>
      </c>
      <c r="BL61">
        <v>0.88</v>
      </c>
      <c r="BM61">
        <v>0</v>
      </c>
      <c r="BN61">
        <v>0.51</v>
      </c>
      <c r="BO61">
        <v>14.54</v>
      </c>
      <c r="BP61">
        <v>3.73</v>
      </c>
      <c r="BQ61">
        <v>4.41</v>
      </c>
      <c r="BR61">
        <v>1.05</v>
      </c>
      <c r="BS61">
        <v>0.21</v>
      </c>
      <c r="BT61">
        <v>0</v>
      </c>
      <c r="BU61">
        <v>0</v>
      </c>
      <c r="BV61">
        <v>0</v>
      </c>
      <c r="BW61">
        <f t="shared" si="2"/>
        <v>69.949999999999989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653.15009999999995</v>
      </c>
      <c r="M62">
        <v>46</v>
      </c>
      <c r="N62">
        <v>118.125</v>
      </c>
      <c r="O62">
        <v>123.66562500000001</v>
      </c>
      <c r="P62">
        <v>120</v>
      </c>
      <c r="Q62">
        <v>21.82</v>
      </c>
      <c r="R62">
        <v>42.384799999999998</v>
      </c>
      <c r="S62">
        <v>26.293600000000001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18.229800000000001</v>
      </c>
      <c r="AE62">
        <v>49.436556000000003</v>
      </c>
      <c r="AF62">
        <v>8.8740000000000006</v>
      </c>
      <c r="AG62">
        <v>37.380000000000003</v>
      </c>
      <c r="AH62">
        <v>152.94049999999999</v>
      </c>
      <c r="AI62">
        <v>0</v>
      </c>
      <c r="AJ62">
        <v>0</v>
      </c>
      <c r="AK62">
        <v>50.252400000000002</v>
      </c>
      <c r="AL62">
        <v>83.664000000000001</v>
      </c>
      <c r="AM62">
        <v>0</v>
      </c>
      <c r="AN62">
        <v>0.95650000000000002</v>
      </c>
      <c r="AO62">
        <v>29.106000000000002</v>
      </c>
      <c r="AP62">
        <v>10.247999999999999</v>
      </c>
      <c r="AQ62">
        <v>14.805</v>
      </c>
      <c r="AR62">
        <v>51.335999999999999</v>
      </c>
      <c r="AS62">
        <v>24.2136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69.919999999999987</v>
      </c>
      <c r="BA62">
        <f t="shared" si="1"/>
        <v>2587.5978760000003</v>
      </c>
      <c r="BB62">
        <v>59</v>
      </c>
      <c r="BD62">
        <v>21.82</v>
      </c>
      <c r="BE62">
        <v>3.69</v>
      </c>
      <c r="BF62">
        <v>0.82</v>
      </c>
      <c r="BG62">
        <v>1.85</v>
      </c>
      <c r="BH62">
        <v>5.42</v>
      </c>
      <c r="BI62">
        <v>4.46</v>
      </c>
      <c r="BJ62">
        <v>2.9</v>
      </c>
      <c r="BK62">
        <v>3.65</v>
      </c>
      <c r="BL62">
        <v>0.86</v>
      </c>
      <c r="BM62">
        <v>0</v>
      </c>
      <c r="BN62">
        <v>0.51</v>
      </c>
      <c r="BO62">
        <v>14.54</v>
      </c>
      <c r="BP62">
        <v>3.73</v>
      </c>
      <c r="BQ62">
        <v>4.41</v>
      </c>
      <c r="BR62">
        <v>1.05</v>
      </c>
      <c r="BS62">
        <v>0.21</v>
      </c>
      <c r="BT62">
        <v>0</v>
      </c>
      <c r="BU62">
        <v>0</v>
      </c>
      <c r="BV62">
        <v>0</v>
      </c>
      <c r="BW62">
        <f t="shared" si="2"/>
        <v>69.919999999999987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46</v>
      </c>
      <c r="N63">
        <v>118.125</v>
      </c>
      <c r="O63">
        <v>123.66562500000001</v>
      </c>
      <c r="P63">
        <v>120</v>
      </c>
      <c r="Q63">
        <v>21.82</v>
      </c>
      <c r="R63">
        <v>42.384799999999998</v>
      </c>
      <c r="S63">
        <v>26.293600000000001</v>
      </c>
      <c r="T63">
        <v>0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37.380000000000003</v>
      </c>
      <c r="AH63">
        <v>152.94049999999999</v>
      </c>
      <c r="AI63">
        <v>0</v>
      </c>
      <c r="AJ63">
        <v>0</v>
      </c>
      <c r="AK63">
        <v>50.252400000000002</v>
      </c>
      <c r="AL63">
        <v>83.664000000000001</v>
      </c>
      <c r="AM63">
        <v>0</v>
      </c>
      <c r="AN63">
        <v>0.95650000000000002</v>
      </c>
      <c r="AO63">
        <v>29.106000000000002</v>
      </c>
      <c r="AP63">
        <v>10.247999999999999</v>
      </c>
      <c r="AQ63">
        <v>14.805</v>
      </c>
      <c r="AR63">
        <v>51.335999999999999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69.919999999999987</v>
      </c>
      <c r="BA63">
        <f t="shared" si="1"/>
        <v>2570.1307960000004</v>
      </c>
      <c r="BB63">
        <v>60</v>
      </c>
      <c r="BD63">
        <v>21.82</v>
      </c>
      <c r="BE63">
        <v>3.69</v>
      </c>
      <c r="BF63">
        <v>0.82</v>
      </c>
      <c r="BG63">
        <v>1.85</v>
      </c>
      <c r="BH63">
        <v>5.42</v>
      </c>
      <c r="BI63">
        <v>4.46</v>
      </c>
      <c r="BJ63">
        <v>2.9</v>
      </c>
      <c r="BK63">
        <v>3.65</v>
      </c>
      <c r="BL63">
        <v>0.86</v>
      </c>
      <c r="BM63">
        <v>0</v>
      </c>
      <c r="BN63">
        <v>0.51</v>
      </c>
      <c r="BO63">
        <v>14.54</v>
      </c>
      <c r="BP63">
        <v>3.73</v>
      </c>
      <c r="BQ63">
        <v>4.41</v>
      </c>
      <c r="BR63">
        <v>1.05</v>
      </c>
      <c r="BS63">
        <v>0.21</v>
      </c>
      <c r="BT63">
        <v>0</v>
      </c>
      <c r="BU63">
        <v>0</v>
      </c>
      <c r="BV63">
        <v>0</v>
      </c>
      <c r="BW63">
        <f t="shared" si="2"/>
        <v>69.919999999999987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46</v>
      </c>
      <c r="N64">
        <v>118.125</v>
      </c>
      <c r="O64">
        <v>123.66562500000001</v>
      </c>
      <c r="P64">
        <v>120</v>
      </c>
      <c r="Q64">
        <v>21.82</v>
      </c>
      <c r="R64">
        <v>42.384799999999998</v>
      </c>
      <c r="S64">
        <v>26.293600000000001</v>
      </c>
      <c r="T64">
        <v>0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37.380000000000003</v>
      </c>
      <c r="AH64">
        <v>152.94049999999999</v>
      </c>
      <c r="AI64">
        <v>0</v>
      </c>
      <c r="AJ64">
        <v>0</v>
      </c>
      <c r="AK64">
        <v>50.252400000000002</v>
      </c>
      <c r="AL64">
        <v>83.664000000000001</v>
      </c>
      <c r="AM64">
        <v>0</v>
      </c>
      <c r="AN64">
        <v>0.95650000000000002</v>
      </c>
      <c r="AO64">
        <v>29.106000000000002</v>
      </c>
      <c r="AP64">
        <v>10.247999999999999</v>
      </c>
      <c r="AQ64">
        <v>29.61</v>
      </c>
      <c r="AR64">
        <v>51.335999999999999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69.919999999999987</v>
      </c>
      <c r="BA64">
        <f t="shared" si="1"/>
        <v>2584.9357960000007</v>
      </c>
      <c r="BB64">
        <v>61</v>
      </c>
      <c r="BD64">
        <v>21.82</v>
      </c>
      <c r="BE64">
        <v>3.69</v>
      </c>
      <c r="BF64">
        <v>0.82</v>
      </c>
      <c r="BG64">
        <v>1.85</v>
      </c>
      <c r="BH64">
        <v>5.42</v>
      </c>
      <c r="BI64">
        <v>4.46</v>
      </c>
      <c r="BJ64">
        <v>2.9</v>
      </c>
      <c r="BK64">
        <v>3.65</v>
      </c>
      <c r="BL64">
        <v>0.86</v>
      </c>
      <c r="BM64">
        <v>0</v>
      </c>
      <c r="BN64">
        <v>0.51</v>
      </c>
      <c r="BO64">
        <v>14.54</v>
      </c>
      <c r="BP64">
        <v>3.73</v>
      </c>
      <c r="BQ64">
        <v>4.41</v>
      </c>
      <c r="BR64">
        <v>1.05</v>
      </c>
      <c r="BS64">
        <v>0.21</v>
      </c>
      <c r="BT64">
        <v>0</v>
      </c>
      <c r="BU64">
        <v>0</v>
      </c>
      <c r="BV64">
        <v>0</v>
      </c>
      <c r="BW64">
        <f t="shared" si="2"/>
        <v>69.919999999999987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120</v>
      </c>
      <c r="Q65">
        <v>21.82</v>
      </c>
      <c r="R65">
        <v>42.384799999999998</v>
      </c>
      <c r="S65">
        <v>26.293600000000001</v>
      </c>
      <c r="T65">
        <v>0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37.380000000000003</v>
      </c>
      <c r="AH65">
        <v>152.94049999999999</v>
      </c>
      <c r="AI65">
        <v>0</v>
      </c>
      <c r="AJ65">
        <v>0</v>
      </c>
      <c r="AK65">
        <v>50.252400000000002</v>
      </c>
      <c r="AL65">
        <v>83.664000000000001</v>
      </c>
      <c r="AM65">
        <v>0</v>
      </c>
      <c r="AN65">
        <v>0.95650000000000002</v>
      </c>
      <c r="AO65">
        <v>28.518000000000001</v>
      </c>
      <c r="AP65">
        <v>10.247999999999999</v>
      </c>
      <c r="AQ65">
        <v>29.61</v>
      </c>
      <c r="AR65">
        <v>33.119999999999997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69.919999999999987</v>
      </c>
      <c r="BA65">
        <f t="shared" si="1"/>
        <v>2566.1317960000006</v>
      </c>
      <c r="BB65">
        <v>62</v>
      </c>
      <c r="BD65">
        <v>21.82</v>
      </c>
      <c r="BE65">
        <v>3.69</v>
      </c>
      <c r="BF65">
        <v>0.82</v>
      </c>
      <c r="BG65">
        <v>1.85</v>
      </c>
      <c r="BH65">
        <v>5.42</v>
      </c>
      <c r="BI65">
        <v>4.46</v>
      </c>
      <c r="BJ65">
        <v>2.9</v>
      </c>
      <c r="BK65">
        <v>3.65</v>
      </c>
      <c r="BL65">
        <v>0.86</v>
      </c>
      <c r="BM65">
        <v>0</v>
      </c>
      <c r="BN65">
        <v>0.51</v>
      </c>
      <c r="BO65">
        <v>14.54</v>
      </c>
      <c r="BP65">
        <v>3.73</v>
      </c>
      <c r="BQ65">
        <v>4.41</v>
      </c>
      <c r="BR65">
        <v>1.05</v>
      </c>
      <c r="BS65">
        <v>0.21</v>
      </c>
      <c r="BT65">
        <v>0</v>
      </c>
      <c r="BU65">
        <v>0</v>
      </c>
      <c r="BV65">
        <v>0</v>
      </c>
      <c r="BW65">
        <f t="shared" si="2"/>
        <v>69.919999999999987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46</v>
      </c>
      <c r="N66">
        <v>118.125</v>
      </c>
      <c r="O66">
        <v>123.66562500000001</v>
      </c>
      <c r="P66">
        <v>120</v>
      </c>
      <c r="Q66">
        <v>21.82</v>
      </c>
      <c r="R66">
        <v>42.384799999999998</v>
      </c>
      <c r="S66">
        <v>26.293600000000001</v>
      </c>
      <c r="T66">
        <v>0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37.380000000000003</v>
      </c>
      <c r="AH66">
        <v>152.94049999999999</v>
      </c>
      <c r="AI66">
        <v>0</v>
      </c>
      <c r="AJ66">
        <v>0</v>
      </c>
      <c r="AK66">
        <v>50.252400000000002</v>
      </c>
      <c r="AL66">
        <v>83.664000000000001</v>
      </c>
      <c r="AM66">
        <v>0</v>
      </c>
      <c r="AN66">
        <v>0.95650000000000002</v>
      </c>
      <c r="AO66">
        <v>28.518000000000001</v>
      </c>
      <c r="AP66">
        <v>10.247999999999999</v>
      </c>
      <c r="AQ66">
        <v>29.61</v>
      </c>
      <c r="AR66">
        <v>33.119999999999997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69.919999999999987</v>
      </c>
      <c r="BA66">
        <f t="shared" si="1"/>
        <v>2566.1317960000006</v>
      </c>
      <c r="BB66">
        <v>63</v>
      </c>
      <c r="BD66">
        <v>21.82</v>
      </c>
      <c r="BE66">
        <v>3.69</v>
      </c>
      <c r="BF66">
        <v>0.82</v>
      </c>
      <c r="BG66">
        <v>1.85</v>
      </c>
      <c r="BH66">
        <v>5.42</v>
      </c>
      <c r="BI66">
        <v>4.46</v>
      </c>
      <c r="BJ66">
        <v>2.9</v>
      </c>
      <c r="BK66">
        <v>3.65</v>
      </c>
      <c r="BL66">
        <v>0.86</v>
      </c>
      <c r="BM66">
        <v>0</v>
      </c>
      <c r="BN66">
        <v>0.51</v>
      </c>
      <c r="BO66">
        <v>14.54</v>
      </c>
      <c r="BP66">
        <v>3.73</v>
      </c>
      <c r="BQ66">
        <v>4.41</v>
      </c>
      <c r="BR66">
        <v>1.05</v>
      </c>
      <c r="BS66">
        <v>0.21</v>
      </c>
      <c r="BT66">
        <v>0</v>
      </c>
      <c r="BU66">
        <v>0</v>
      </c>
      <c r="BV66">
        <v>0</v>
      </c>
      <c r="BW66">
        <f t="shared" si="2"/>
        <v>69.919999999999987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46</v>
      </c>
      <c r="N67">
        <v>118.125</v>
      </c>
      <c r="O67">
        <v>123.66562500000001</v>
      </c>
      <c r="P67">
        <v>120</v>
      </c>
      <c r="Q67">
        <v>21.82</v>
      </c>
      <c r="R67">
        <v>42.384799999999998</v>
      </c>
      <c r="S67">
        <v>26.293600000000001</v>
      </c>
      <c r="T67">
        <v>0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37.380000000000003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72.043999999999997</v>
      </c>
      <c r="AM67">
        <v>0</v>
      </c>
      <c r="AN67">
        <v>0.93737000000000004</v>
      </c>
      <c r="AO67">
        <v>28.518000000000001</v>
      </c>
      <c r="AP67">
        <v>10.247999999999999</v>
      </c>
      <c r="AQ67">
        <v>31.373999999999999</v>
      </c>
      <c r="AR67">
        <v>33.119999999999997</v>
      </c>
      <c r="AS67">
        <v>32.688360000000003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69.909999999999982</v>
      </c>
      <c r="BA67">
        <f t="shared" si="1"/>
        <v>2562.523126</v>
      </c>
      <c r="BB67">
        <v>64</v>
      </c>
      <c r="BD67">
        <v>21.82</v>
      </c>
      <c r="BE67">
        <v>3.69</v>
      </c>
      <c r="BF67">
        <v>0.81</v>
      </c>
      <c r="BG67">
        <v>1.85</v>
      </c>
      <c r="BH67">
        <v>5.42</v>
      </c>
      <c r="BI67">
        <v>4.46</v>
      </c>
      <c r="BJ67">
        <v>2.9</v>
      </c>
      <c r="BK67">
        <v>3.65</v>
      </c>
      <c r="BL67">
        <v>0.86</v>
      </c>
      <c r="BM67">
        <v>0</v>
      </c>
      <c r="BN67">
        <v>0.51</v>
      </c>
      <c r="BO67">
        <v>14.54</v>
      </c>
      <c r="BP67">
        <v>3.73</v>
      </c>
      <c r="BQ67">
        <v>4.41</v>
      </c>
      <c r="BR67">
        <v>1.05</v>
      </c>
      <c r="BS67">
        <v>0.21</v>
      </c>
      <c r="BT67">
        <v>0</v>
      </c>
      <c r="BU67">
        <v>0</v>
      </c>
      <c r="BV67">
        <v>0</v>
      </c>
      <c r="BW67">
        <f t="shared" si="2"/>
        <v>69.909999999999982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46</v>
      </c>
      <c r="N68">
        <v>118.125</v>
      </c>
      <c r="O68">
        <v>123.66562500000001</v>
      </c>
      <c r="P68">
        <v>120</v>
      </c>
      <c r="Q68">
        <v>21.82</v>
      </c>
      <c r="R68">
        <v>42.384799999999998</v>
      </c>
      <c r="S68">
        <v>26.293600000000001</v>
      </c>
      <c r="T68">
        <v>0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37.380000000000003</v>
      </c>
      <c r="AH68">
        <v>152.94049999999999</v>
      </c>
      <c r="AI68">
        <v>14.003</v>
      </c>
      <c r="AJ68">
        <v>0</v>
      </c>
      <c r="AK68">
        <v>50.252400000000002</v>
      </c>
      <c r="AL68">
        <v>72.043999999999997</v>
      </c>
      <c r="AM68">
        <v>0</v>
      </c>
      <c r="AN68">
        <v>0.93737000000000004</v>
      </c>
      <c r="AO68">
        <v>28.518000000000001</v>
      </c>
      <c r="AP68">
        <v>10.247999999999999</v>
      </c>
      <c r="AQ68">
        <v>32.76</v>
      </c>
      <c r="AR68">
        <v>33.119999999999997</v>
      </c>
      <c r="AS68">
        <v>29.5944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69.909999999999982</v>
      </c>
      <c r="BA68">
        <f t="shared" ref="BA68:BA99" si="4">SUM(B68:AZ68)</f>
        <v>2571.6356660000006</v>
      </c>
      <c r="BB68">
        <v>65</v>
      </c>
      <c r="BD68">
        <v>21.82</v>
      </c>
      <c r="BE68">
        <v>3.69</v>
      </c>
      <c r="BF68">
        <v>0.81</v>
      </c>
      <c r="BG68">
        <v>1.85</v>
      </c>
      <c r="BH68">
        <v>5.42</v>
      </c>
      <c r="BI68">
        <v>4.46</v>
      </c>
      <c r="BJ68">
        <v>2.9</v>
      </c>
      <c r="BK68">
        <v>3.65</v>
      </c>
      <c r="BL68">
        <v>0.86</v>
      </c>
      <c r="BM68">
        <v>0</v>
      </c>
      <c r="BN68">
        <v>0.51</v>
      </c>
      <c r="BO68">
        <v>14.54</v>
      </c>
      <c r="BP68">
        <v>3.73</v>
      </c>
      <c r="BQ68">
        <v>4.41</v>
      </c>
      <c r="BR68">
        <v>1.05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69.909999999999982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120</v>
      </c>
      <c r="Q69">
        <v>21.82</v>
      </c>
      <c r="R69">
        <v>42.384799999999998</v>
      </c>
      <c r="S69">
        <v>26.293600000000001</v>
      </c>
      <c r="T69">
        <v>0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3.16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37.380000000000003</v>
      </c>
      <c r="AH69">
        <v>152.94049999999999</v>
      </c>
      <c r="AI69">
        <v>14.003</v>
      </c>
      <c r="AJ69">
        <v>0</v>
      </c>
      <c r="AK69">
        <v>50.252400000000002</v>
      </c>
      <c r="AL69">
        <v>72.043999999999997</v>
      </c>
      <c r="AM69">
        <v>0</v>
      </c>
      <c r="AN69">
        <v>0.93737000000000004</v>
      </c>
      <c r="AO69">
        <v>28.224</v>
      </c>
      <c r="AP69">
        <v>10.247999999999999</v>
      </c>
      <c r="AQ69">
        <v>32.76</v>
      </c>
      <c r="AR69">
        <v>26.495999999999999</v>
      </c>
      <c r="AS69">
        <v>29.5944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69.909999999999982</v>
      </c>
      <c r="BA69">
        <f t="shared" si="4"/>
        <v>2567.8776660000008</v>
      </c>
      <c r="BB69">
        <v>66</v>
      </c>
      <c r="BD69">
        <v>21.82</v>
      </c>
      <c r="BE69">
        <v>3.69</v>
      </c>
      <c r="BF69">
        <v>0.81</v>
      </c>
      <c r="BG69">
        <v>1.85</v>
      </c>
      <c r="BH69">
        <v>5.42</v>
      </c>
      <c r="BI69">
        <v>4.46</v>
      </c>
      <c r="BJ69">
        <v>2.9</v>
      </c>
      <c r="BK69">
        <v>3.65</v>
      </c>
      <c r="BL69">
        <v>0.86</v>
      </c>
      <c r="BM69">
        <v>0</v>
      </c>
      <c r="BN69">
        <v>0.51</v>
      </c>
      <c r="BO69">
        <v>14.54</v>
      </c>
      <c r="BP69">
        <v>3.73</v>
      </c>
      <c r="BQ69">
        <v>4.41</v>
      </c>
      <c r="BR69">
        <v>1.05</v>
      </c>
      <c r="BS69">
        <v>0.21</v>
      </c>
      <c r="BT69">
        <v>0</v>
      </c>
      <c r="BU69">
        <v>0</v>
      </c>
      <c r="BV69">
        <v>0</v>
      </c>
      <c r="BW69">
        <f t="shared" si="5"/>
        <v>69.909999999999982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120</v>
      </c>
      <c r="Q70">
        <v>21.82</v>
      </c>
      <c r="R70">
        <v>42.384799999999998</v>
      </c>
      <c r="S70">
        <v>26.293600000000001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14.061999999999999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37.380000000000003</v>
      </c>
      <c r="AH70">
        <v>152.94049999999999</v>
      </c>
      <c r="AI70">
        <v>14.003</v>
      </c>
      <c r="AJ70">
        <v>0</v>
      </c>
      <c r="AK70">
        <v>50.252400000000002</v>
      </c>
      <c r="AL70">
        <v>72.043999999999997</v>
      </c>
      <c r="AM70">
        <v>0</v>
      </c>
      <c r="AN70">
        <v>0.93737000000000004</v>
      </c>
      <c r="AO70">
        <v>28.224</v>
      </c>
      <c r="AP70">
        <v>10.247999999999999</v>
      </c>
      <c r="AQ70">
        <v>32.76</v>
      </c>
      <c r="AR70">
        <v>26.495999999999999</v>
      </c>
      <c r="AS70">
        <v>29.5944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69.909999999999982</v>
      </c>
      <c r="BA70">
        <f t="shared" si="4"/>
        <v>2578.7796660000008</v>
      </c>
      <c r="BB70">
        <v>67</v>
      </c>
      <c r="BD70">
        <v>21.82</v>
      </c>
      <c r="BE70">
        <v>3.69</v>
      </c>
      <c r="BF70">
        <v>0.81</v>
      </c>
      <c r="BG70">
        <v>1.85</v>
      </c>
      <c r="BH70">
        <v>5.42</v>
      </c>
      <c r="BI70">
        <v>4.46</v>
      </c>
      <c r="BJ70">
        <v>2.9</v>
      </c>
      <c r="BK70">
        <v>3.65</v>
      </c>
      <c r="BL70">
        <v>0.86</v>
      </c>
      <c r="BM70">
        <v>0</v>
      </c>
      <c r="BN70">
        <v>0.51</v>
      </c>
      <c r="BO70">
        <v>14.54</v>
      </c>
      <c r="BP70">
        <v>3.73</v>
      </c>
      <c r="BQ70">
        <v>4.41</v>
      </c>
      <c r="BR70">
        <v>1.05</v>
      </c>
      <c r="BS70">
        <v>0.21</v>
      </c>
      <c r="BT70">
        <v>0</v>
      </c>
      <c r="BU70">
        <v>0</v>
      </c>
      <c r="BV70">
        <v>0</v>
      </c>
      <c r="BW70">
        <f t="shared" si="5"/>
        <v>69.909999999999982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120</v>
      </c>
      <c r="Q71">
        <v>21.82</v>
      </c>
      <c r="R71">
        <v>42.384799999999998</v>
      </c>
      <c r="S71">
        <v>26.293600000000001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13.17004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37.380000000000003</v>
      </c>
      <c r="AH71">
        <v>152.94049999999999</v>
      </c>
      <c r="AI71">
        <v>14.003</v>
      </c>
      <c r="AJ71">
        <v>0</v>
      </c>
      <c r="AK71">
        <v>50.252400000000002</v>
      </c>
      <c r="AL71">
        <v>72.043999999999997</v>
      </c>
      <c r="AM71">
        <v>0</v>
      </c>
      <c r="AN71">
        <v>0.93737000000000004</v>
      </c>
      <c r="AO71">
        <v>28.224</v>
      </c>
      <c r="AP71">
        <v>10.247999999999999</v>
      </c>
      <c r="AQ71">
        <v>44.414999999999999</v>
      </c>
      <c r="AR71">
        <v>26.495999999999999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69.909999999999982</v>
      </c>
      <c r="BA71">
        <f t="shared" si="4"/>
        <v>2596.3464660000009</v>
      </c>
      <c r="BB71">
        <v>68</v>
      </c>
      <c r="BD71">
        <v>21.82</v>
      </c>
      <c r="BE71">
        <v>3.69</v>
      </c>
      <c r="BF71">
        <v>0.81</v>
      </c>
      <c r="BG71">
        <v>1.85</v>
      </c>
      <c r="BH71">
        <v>5.42</v>
      </c>
      <c r="BI71">
        <v>4.46</v>
      </c>
      <c r="BJ71">
        <v>2.9</v>
      </c>
      <c r="BK71">
        <v>3.65</v>
      </c>
      <c r="BL71">
        <v>0.86</v>
      </c>
      <c r="BM71">
        <v>0</v>
      </c>
      <c r="BN71">
        <v>0.51</v>
      </c>
      <c r="BO71">
        <v>14.54</v>
      </c>
      <c r="BP71">
        <v>3.73</v>
      </c>
      <c r="BQ71">
        <v>4.41</v>
      </c>
      <c r="BR71">
        <v>1.05</v>
      </c>
      <c r="BS71">
        <v>0.21</v>
      </c>
      <c r="BT71">
        <v>0</v>
      </c>
      <c r="BU71">
        <v>0</v>
      </c>
      <c r="BV71">
        <v>0</v>
      </c>
      <c r="BW71">
        <f t="shared" si="5"/>
        <v>69.909999999999982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120</v>
      </c>
      <c r="Q72">
        <v>21.82</v>
      </c>
      <c r="R72">
        <v>42.384799999999998</v>
      </c>
      <c r="S72">
        <v>26.293600000000001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13.17004</v>
      </c>
      <c r="AC72">
        <v>19.35568</v>
      </c>
      <c r="AD72">
        <v>18.229800000000001</v>
      </c>
      <c r="AE72">
        <v>49.436556000000003</v>
      </c>
      <c r="AF72">
        <v>8.8740000000000006</v>
      </c>
      <c r="AG72">
        <v>37.380000000000003</v>
      </c>
      <c r="AH72">
        <v>152.94049999999999</v>
      </c>
      <c r="AI72">
        <v>3.1825000000000001</v>
      </c>
      <c r="AJ72">
        <v>0</v>
      </c>
      <c r="AK72">
        <v>50.252400000000002</v>
      </c>
      <c r="AL72">
        <v>72.043999999999997</v>
      </c>
      <c r="AM72">
        <v>0</v>
      </c>
      <c r="AN72">
        <v>0.93737000000000004</v>
      </c>
      <c r="AO72">
        <v>28.224</v>
      </c>
      <c r="AP72">
        <v>10.247999999999999</v>
      </c>
      <c r="AQ72">
        <v>46.62</v>
      </c>
      <c r="AR72">
        <v>26.495999999999999</v>
      </c>
      <c r="AS72">
        <v>21.523199999999999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69.909999999999982</v>
      </c>
      <c r="BA72">
        <f t="shared" si="4"/>
        <v>2602.4088059999999</v>
      </c>
      <c r="BB72">
        <v>69</v>
      </c>
      <c r="BD72">
        <v>21.82</v>
      </c>
      <c r="BE72">
        <v>3.69</v>
      </c>
      <c r="BF72">
        <v>0.81</v>
      </c>
      <c r="BG72">
        <v>1.85</v>
      </c>
      <c r="BH72">
        <v>5.42</v>
      </c>
      <c r="BI72">
        <v>4.46</v>
      </c>
      <c r="BJ72">
        <v>2.9</v>
      </c>
      <c r="BK72">
        <v>3.65</v>
      </c>
      <c r="BL72">
        <v>0.86</v>
      </c>
      <c r="BM72">
        <v>0</v>
      </c>
      <c r="BN72">
        <v>0.51</v>
      </c>
      <c r="BO72">
        <v>14.54</v>
      </c>
      <c r="BP72">
        <v>3.73</v>
      </c>
      <c r="BQ72">
        <v>4.41</v>
      </c>
      <c r="BR72">
        <v>1.05</v>
      </c>
      <c r="BS72">
        <v>0.21</v>
      </c>
      <c r="BT72">
        <v>0</v>
      </c>
      <c r="BU72">
        <v>0</v>
      </c>
      <c r="BV72">
        <v>0</v>
      </c>
      <c r="BW72">
        <f t="shared" si="5"/>
        <v>69.909999999999982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120</v>
      </c>
      <c r="Q73">
        <v>21.82</v>
      </c>
      <c r="R73">
        <v>42.384799999999998</v>
      </c>
      <c r="S73">
        <v>26.293600000000001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26.34008</v>
      </c>
      <c r="AC73">
        <v>19.35568</v>
      </c>
      <c r="AD73">
        <v>18.229800000000001</v>
      </c>
      <c r="AE73">
        <v>49.436556000000003</v>
      </c>
      <c r="AF73">
        <v>17.748000000000001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50.252400000000002</v>
      </c>
      <c r="AL73">
        <v>72.043999999999997</v>
      </c>
      <c r="AM73">
        <v>0</v>
      </c>
      <c r="AN73">
        <v>0.93737000000000004</v>
      </c>
      <c r="AO73">
        <v>28.224</v>
      </c>
      <c r="AP73">
        <v>10.247999999999999</v>
      </c>
      <c r="AQ73">
        <v>46.62</v>
      </c>
      <c r="AR73">
        <v>33.119999999999997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69.909999999999982</v>
      </c>
      <c r="BA73">
        <f t="shared" si="4"/>
        <v>2637.802846</v>
      </c>
      <c r="BB73">
        <v>70</v>
      </c>
      <c r="BD73">
        <v>21.82</v>
      </c>
      <c r="BE73">
        <v>3.69</v>
      </c>
      <c r="BF73">
        <v>0.81</v>
      </c>
      <c r="BG73">
        <v>1.85</v>
      </c>
      <c r="BH73">
        <v>5.42</v>
      </c>
      <c r="BI73">
        <v>4.46</v>
      </c>
      <c r="BJ73">
        <v>2.9</v>
      </c>
      <c r="BK73">
        <v>3.65</v>
      </c>
      <c r="BL73">
        <v>0.86</v>
      </c>
      <c r="BM73">
        <v>0</v>
      </c>
      <c r="BN73">
        <v>0.51</v>
      </c>
      <c r="BO73">
        <v>14.54</v>
      </c>
      <c r="BP73">
        <v>3.73</v>
      </c>
      <c r="BQ73">
        <v>4.41</v>
      </c>
      <c r="BR73">
        <v>1.05</v>
      </c>
      <c r="BS73">
        <v>0.21</v>
      </c>
      <c r="BT73">
        <v>0</v>
      </c>
      <c r="BU73">
        <v>0</v>
      </c>
      <c r="BV73">
        <v>0</v>
      </c>
      <c r="BW73">
        <f t="shared" si="5"/>
        <v>69.909999999999982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120</v>
      </c>
      <c r="Q74">
        <v>21.82</v>
      </c>
      <c r="R74">
        <v>42.384799999999998</v>
      </c>
      <c r="S74">
        <v>26.293600000000001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18.229800000000001</v>
      </c>
      <c r="AE74">
        <v>49.436556000000003</v>
      </c>
      <c r="AF74">
        <v>17.748000000000001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50.252400000000002</v>
      </c>
      <c r="AL74">
        <v>72.043999999999997</v>
      </c>
      <c r="AM74">
        <v>10.212113</v>
      </c>
      <c r="AN74">
        <v>0.93737000000000004</v>
      </c>
      <c r="AO74">
        <v>28.224</v>
      </c>
      <c r="AP74">
        <v>10.247999999999999</v>
      </c>
      <c r="AQ74">
        <v>46.62</v>
      </c>
      <c r="AR74">
        <v>33.119999999999997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69.909999999999982</v>
      </c>
      <c r="BA74">
        <f t="shared" si="4"/>
        <v>2648.0149590000001</v>
      </c>
      <c r="BB74">
        <v>71</v>
      </c>
      <c r="BD74">
        <v>21.82</v>
      </c>
      <c r="BE74">
        <v>3.69</v>
      </c>
      <c r="BF74">
        <v>0.81</v>
      </c>
      <c r="BG74">
        <v>1.85</v>
      </c>
      <c r="BH74">
        <v>5.42</v>
      </c>
      <c r="BI74">
        <v>4.46</v>
      </c>
      <c r="BJ74">
        <v>2.9</v>
      </c>
      <c r="BK74">
        <v>3.65</v>
      </c>
      <c r="BL74">
        <v>0.86</v>
      </c>
      <c r="BM74">
        <v>0</v>
      </c>
      <c r="BN74">
        <v>0.51</v>
      </c>
      <c r="BO74">
        <v>14.54</v>
      </c>
      <c r="BP74">
        <v>3.73</v>
      </c>
      <c r="BQ74">
        <v>4.41</v>
      </c>
      <c r="BR74">
        <v>1.05</v>
      </c>
      <c r="BS74">
        <v>0.21</v>
      </c>
      <c r="BT74">
        <v>0</v>
      </c>
      <c r="BU74">
        <v>0</v>
      </c>
      <c r="BV74">
        <v>0</v>
      </c>
      <c r="BW74">
        <f t="shared" si="5"/>
        <v>69.909999999999982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4.3440000000000003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120</v>
      </c>
      <c r="Q75">
        <v>21.82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32.863999999999997</v>
      </c>
      <c r="AB75">
        <v>26.34008</v>
      </c>
      <c r="AC75">
        <v>19.35568</v>
      </c>
      <c r="AD75">
        <v>27.3447</v>
      </c>
      <c r="AE75">
        <v>49.436556000000003</v>
      </c>
      <c r="AF75">
        <v>17.748000000000001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72.043999999999997</v>
      </c>
      <c r="AM75">
        <v>15.836040000000001</v>
      </c>
      <c r="AN75">
        <v>0.93737000000000004</v>
      </c>
      <c r="AO75">
        <v>28.224</v>
      </c>
      <c r="AP75">
        <v>10.247999999999999</v>
      </c>
      <c r="AQ75">
        <v>60.920999999999999</v>
      </c>
      <c r="AR75">
        <v>33.119999999999997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69.66</v>
      </c>
      <c r="BA75">
        <f t="shared" si="4"/>
        <v>2682.3129859999995</v>
      </c>
      <c r="BB75">
        <v>72</v>
      </c>
      <c r="BD75">
        <v>21.82</v>
      </c>
      <c r="BE75">
        <v>3.69</v>
      </c>
      <c r="BF75">
        <v>0.81</v>
      </c>
      <c r="BG75">
        <v>1.8</v>
      </c>
      <c r="BH75">
        <v>5.42</v>
      </c>
      <c r="BI75">
        <v>4.46</v>
      </c>
      <c r="BJ75">
        <v>2.9</v>
      </c>
      <c r="BK75">
        <v>3.66</v>
      </c>
      <c r="BL75">
        <v>0.81</v>
      </c>
      <c r="BM75">
        <v>0</v>
      </c>
      <c r="BN75">
        <v>0.48</v>
      </c>
      <c r="BO75">
        <v>14.54</v>
      </c>
      <c r="BP75">
        <v>3.73</v>
      </c>
      <c r="BQ75">
        <v>4.28</v>
      </c>
      <c r="BR75">
        <v>1.05</v>
      </c>
      <c r="BS75">
        <v>0.21</v>
      </c>
      <c r="BT75">
        <v>0</v>
      </c>
      <c r="BU75">
        <v>0</v>
      </c>
      <c r="BV75">
        <v>0</v>
      </c>
      <c r="BW75">
        <f t="shared" si="5"/>
        <v>69.66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4.3440000000000003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120</v>
      </c>
      <c r="Q76">
        <v>21.82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17.748000000000001</v>
      </c>
      <c r="AG76">
        <v>37.380000000000003</v>
      </c>
      <c r="AH76">
        <v>152.94049999999999</v>
      </c>
      <c r="AI76">
        <v>3.1825000000000001</v>
      </c>
      <c r="AJ76">
        <v>0</v>
      </c>
      <c r="AK76">
        <v>50.252400000000002</v>
      </c>
      <c r="AL76">
        <v>72.043999999999997</v>
      </c>
      <c r="AM76">
        <v>15.836040000000001</v>
      </c>
      <c r="AN76">
        <v>0.93737000000000004</v>
      </c>
      <c r="AO76">
        <v>28.224</v>
      </c>
      <c r="AP76">
        <v>10.247999999999999</v>
      </c>
      <c r="AQ76">
        <v>60.920999999999999</v>
      </c>
      <c r="AR76">
        <v>33.119999999999997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69.66</v>
      </c>
      <c r="BA76">
        <f t="shared" si="4"/>
        <v>2700.8440659999997</v>
      </c>
      <c r="BB76">
        <v>73</v>
      </c>
      <c r="BD76">
        <v>21.82</v>
      </c>
      <c r="BE76">
        <v>3.69</v>
      </c>
      <c r="BF76">
        <v>0.81</v>
      </c>
      <c r="BG76">
        <v>1.8</v>
      </c>
      <c r="BH76">
        <v>5.42</v>
      </c>
      <c r="BI76">
        <v>4.46</v>
      </c>
      <c r="BJ76">
        <v>2.9</v>
      </c>
      <c r="BK76">
        <v>3.66</v>
      </c>
      <c r="BL76">
        <v>0.81</v>
      </c>
      <c r="BM76">
        <v>0</v>
      </c>
      <c r="BN76">
        <v>0.48</v>
      </c>
      <c r="BO76">
        <v>14.54</v>
      </c>
      <c r="BP76">
        <v>3.73</v>
      </c>
      <c r="BQ76">
        <v>4.28</v>
      </c>
      <c r="BR76">
        <v>1.05</v>
      </c>
      <c r="BS76">
        <v>0.21</v>
      </c>
      <c r="BT76">
        <v>0</v>
      </c>
      <c r="BU76">
        <v>0</v>
      </c>
      <c r="BV76">
        <v>0</v>
      </c>
      <c r="BW76">
        <f t="shared" si="5"/>
        <v>69.66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3.258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120</v>
      </c>
      <c r="Q77">
        <v>21.82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37.380000000000003</v>
      </c>
      <c r="AH77">
        <v>152.94049999999999</v>
      </c>
      <c r="AI77">
        <v>3.1825000000000001</v>
      </c>
      <c r="AJ77">
        <v>0</v>
      </c>
      <c r="AK77">
        <v>50.252400000000002</v>
      </c>
      <c r="AL77">
        <v>72.043999999999997</v>
      </c>
      <c r="AM77">
        <v>15.836040000000001</v>
      </c>
      <c r="AN77">
        <v>0.93737000000000004</v>
      </c>
      <c r="AO77">
        <v>28.224</v>
      </c>
      <c r="AP77">
        <v>9.4794</v>
      </c>
      <c r="AQ77">
        <v>60.920999999999999</v>
      </c>
      <c r="AR77">
        <v>51.335999999999999</v>
      </c>
      <c r="AS77">
        <v>29.5944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69.66</v>
      </c>
      <c r="BA77">
        <f t="shared" si="4"/>
        <v>2735.7865939999997</v>
      </c>
      <c r="BB77">
        <v>74</v>
      </c>
      <c r="BD77">
        <v>21.82</v>
      </c>
      <c r="BE77">
        <v>3.69</v>
      </c>
      <c r="BF77">
        <v>0.81</v>
      </c>
      <c r="BG77">
        <v>1.8</v>
      </c>
      <c r="BH77">
        <v>5.42</v>
      </c>
      <c r="BI77">
        <v>4.46</v>
      </c>
      <c r="BJ77">
        <v>2.9</v>
      </c>
      <c r="BK77">
        <v>3.66</v>
      </c>
      <c r="BL77">
        <v>0.81</v>
      </c>
      <c r="BM77">
        <v>0</v>
      </c>
      <c r="BN77">
        <v>0.48</v>
      </c>
      <c r="BO77">
        <v>14.54</v>
      </c>
      <c r="BP77">
        <v>3.73</v>
      </c>
      <c r="BQ77">
        <v>4.28</v>
      </c>
      <c r="BR77">
        <v>1.05</v>
      </c>
      <c r="BS77">
        <v>0.21</v>
      </c>
      <c r="BT77">
        <v>0</v>
      </c>
      <c r="BU77">
        <v>0</v>
      </c>
      <c r="BV77">
        <v>0</v>
      </c>
      <c r="BW77">
        <f t="shared" si="5"/>
        <v>69.66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120</v>
      </c>
      <c r="Q78">
        <v>21.82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37.380000000000003</v>
      </c>
      <c r="AH78">
        <v>152.94049999999999</v>
      </c>
      <c r="AI78">
        <v>3.819</v>
      </c>
      <c r="AJ78">
        <v>0</v>
      </c>
      <c r="AK78">
        <v>50.252400000000002</v>
      </c>
      <c r="AL78">
        <v>72.043999999999997</v>
      </c>
      <c r="AM78">
        <v>15.836040000000001</v>
      </c>
      <c r="AN78">
        <v>0.93737000000000004</v>
      </c>
      <c r="AO78">
        <v>28.224</v>
      </c>
      <c r="AP78">
        <v>9.4794</v>
      </c>
      <c r="AQ78">
        <v>60.920999999999999</v>
      </c>
      <c r="AR78">
        <v>51.335999999999999</v>
      </c>
      <c r="AS78">
        <v>28.249199999999998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69.66</v>
      </c>
      <c r="BA78">
        <f t="shared" si="4"/>
        <v>2744.9899340000002</v>
      </c>
      <c r="BB78">
        <v>75</v>
      </c>
      <c r="BD78">
        <v>21.82</v>
      </c>
      <c r="BE78">
        <v>3.69</v>
      </c>
      <c r="BF78">
        <v>0.81</v>
      </c>
      <c r="BG78">
        <v>1.8</v>
      </c>
      <c r="BH78">
        <v>5.42</v>
      </c>
      <c r="BI78">
        <v>4.46</v>
      </c>
      <c r="BJ78">
        <v>2.9</v>
      </c>
      <c r="BK78">
        <v>3.66</v>
      </c>
      <c r="BL78">
        <v>0.81</v>
      </c>
      <c r="BM78">
        <v>0</v>
      </c>
      <c r="BN78">
        <v>0.48</v>
      </c>
      <c r="BO78">
        <v>14.54</v>
      </c>
      <c r="BP78">
        <v>3.73</v>
      </c>
      <c r="BQ78">
        <v>4.28</v>
      </c>
      <c r="BR78">
        <v>1.05</v>
      </c>
      <c r="BS78">
        <v>0.21</v>
      </c>
      <c r="BT78">
        <v>0</v>
      </c>
      <c r="BU78">
        <v>0</v>
      </c>
      <c r="BV78">
        <v>0</v>
      </c>
      <c r="BW78">
        <f t="shared" si="5"/>
        <v>69.66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120</v>
      </c>
      <c r="Q79">
        <v>21.82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12.73</v>
      </c>
      <c r="AJ79">
        <v>0</v>
      </c>
      <c r="AK79">
        <v>50.252400000000002</v>
      </c>
      <c r="AL79">
        <v>72.043999999999997</v>
      </c>
      <c r="AM79">
        <v>15.836040000000001</v>
      </c>
      <c r="AN79">
        <v>0.93737000000000004</v>
      </c>
      <c r="AO79">
        <v>28.224</v>
      </c>
      <c r="AP79">
        <v>9.4794</v>
      </c>
      <c r="AQ79">
        <v>62.244</v>
      </c>
      <c r="AR79">
        <v>51.335999999999999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69.66</v>
      </c>
      <c r="BA79">
        <f t="shared" si="4"/>
        <v>2781.8885000000005</v>
      </c>
      <c r="BB79">
        <v>76</v>
      </c>
      <c r="BD79">
        <v>21.82</v>
      </c>
      <c r="BE79">
        <v>3.69</v>
      </c>
      <c r="BF79">
        <v>0.81</v>
      </c>
      <c r="BG79">
        <v>1.8</v>
      </c>
      <c r="BH79">
        <v>5.42</v>
      </c>
      <c r="BI79">
        <v>4.46</v>
      </c>
      <c r="BJ79">
        <v>2.9</v>
      </c>
      <c r="BK79">
        <v>3.66</v>
      </c>
      <c r="BL79">
        <v>0.81</v>
      </c>
      <c r="BM79">
        <v>0</v>
      </c>
      <c r="BN79">
        <v>0.48</v>
      </c>
      <c r="BO79">
        <v>14.54</v>
      </c>
      <c r="BP79">
        <v>3.73</v>
      </c>
      <c r="BQ79">
        <v>4.28</v>
      </c>
      <c r="BR79">
        <v>1.05</v>
      </c>
      <c r="BS79">
        <v>0.21</v>
      </c>
      <c r="BT79">
        <v>0</v>
      </c>
      <c r="BU79">
        <v>0</v>
      </c>
      <c r="BV79">
        <v>0</v>
      </c>
      <c r="BW79">
        <f t="shared" si="5"/>
        <v>69.66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120</v>
      </c>
      <c r="Q80">
        <v>21.82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72.043999999999997</v>
      </c>
      <c r="AM80">
        <v>15.836040000000001</v>
      </c>
      <c r="AN80">
        <v>0.93737000000000004</v>
      </c>
      <c r="AO80">
        <v>28.224</v>
      </c>
      <c r="AP80">
        <v>9.4794</v>
      </c>
      <c r="AQ80">
        <v>62.244</v>
      </c>
      <c r="AR80">
        <v>33.119999999999997</v>
      </c>
      <c r="AS80">
        <v>29.5944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69.66</v>
      </c>
      <c r="BA80">
        <f t="shared" si="4"/>
        <v>2815.0295000000006</v>
      </c>
      <c r="BB80">
        <v>77</v>
      </c>
      <c r="BD80">
        <v>21.82</v>
      </c>
      <c r="BE80">
        <v>3.69</v>
      </c>
      <c r="BF80">
        <v>0.81</v>
      </c>
      <c r="BG80">
        <v>1.8</v>
      </c>
      <c r="BH80">
        <v>5.42</v>
      </c>
      <c r="BI80">
        <v>4.46</v>
      </c>
      <c r="BJ80">
        <v>2.9</v>
      </c>
      <c r="BK80">
        <v>3.66</v>
      </c>
      <c r="BL80">
        <v>0.81</v>
      </c>
      <c r="BM80">
        <v>0</v>
      </c>
      <c r="BN80">
        <v>0.48</v>
      </c>
      <c r="BO80">
        <v>14.54</v>
      </c>
      <c r="BP80">
        <v>3.73</v>
      </c>
      <c r="BQ80">
        <v>4.28</v>
      </c>
      <c r="BR80">
        <v>1.05</v>
      </c>
      <c r="BS80">
        <v>0.21</v>
      </c>
      <c r="BT80">
        <v>0</v>
      </c>
      <c r="BU80">
        <v>0</v>
      </c>
      <c r="BV80">
        <v>0</v>
      </c>
      <c r="BW80">
        <f t="shared" si="5"/>
        <v>69.66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120</v>
      </c>
      <c r="Q81">
        <v>21.82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72.043999999999997</v>
      </c>
      <c r="AM81">
        <v>15.836040000000001</v>
      </c>
      <c r="AN81">
        <v>0.93737000000000004</v>
      </c>
      <c r="AO81">
        <v>28.224</v>
      </c>
      <c r="AP81">
        <v>9.4794</v>
      </c>
      <c r="AQ81">
        <v>62.244</v>
      </c>
      <c r="AR81">
        <v>33.119999999999997</v>
      </c>
      <c r="AS81">
        <v>26.904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69.66</v>
      </c>
      <c r="BA81">
        <f t="shared" si="4"/>
        <v>2812.3391000000006</v>
      </c>
      <c r="BB81">
        <v>78</v>
      </c>
      <c r="BD81">
        <v>21.82</v>
      </c>
      <c r="BE81">
        <v>3.69</v>
      </c>
      <c r="BF81">
        <v>0.81</v>
      </c>
      <c r="BG81">
        <v>1.8</v>
      </c>
      <c r="BH81">
        <v>5.42</v>
      </c>
      <c r="BI81">
        <v>4.46</v>
      </c>
      <c r="BJ81">
        <v>2.9</v>
      </c>
      <c r="BK81">
        <v>3.66</v>
      </c>
      <c r="BL81">
        <v>0.81</v>
      </c>
      <c r="BM81">
        <v>0</v>
      </c>
      <c r="BN81">
        <v>0.48</v>
      </c>
      <c r="BO81">
        <v>14.54</v>
      </c>
      <c r="BP81">
        <v>3.73</v>
      </c>
      <c r="BQ81">
        <v>4.28</v>
      </c>
      <c r="BR81">
        <v>1.05</v>
      </c>
      <c r="BS81">
        <v>0.21</v>
      </c>
      <c r="BT81">
        <v>0</v>
      </c>
      <c r="BU81">
        <v>0</v>
      </c>
      <c r="BV81">
        <v>0</v>
      </c>
      <c r="BW81">
        <f t="shared" si="5"/>
        <v>69.66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120</v>
      </c>
      <c r="Q82">
        <v>21.82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72.043999999999997</v>
      </c>
      <c r="AM82">
        <v>15.836040000000001</v>
      </c>
      <c r="AN82">
        <v>0.93737000000000004</v>
      </c>
      <c r="AO82">
        <v>28.224</v>
      </c>
      <c r="AP82">
        <v>9.4794</v>
      </c>
      <c r="AQ82">
        <v>62.244</v>
      </c>
      <c r="AR82">
        <v>33.119999999999997</v>
      </c>
      <c r="AS82">
        <v>26.904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69.66</v>
      </c>
      <c r="BA82">
        <f t="shared" si="4"/>
        <v>2812.3391000000006</v>
      </c>
      <c r="BB82">
        <v>79</v>
      </c>
      <c r="BD82">
        <v>21.82</v>
      </c>
      <c r="BE82">
        <v>3.69</v>
      </c>
      <c r="BF82">
        <v>0.81</v>
      </c>
      <c r="BG82">
        <v>1.8</v>
      </c>
      <c r="BH82">
        <v>5.42</v>
      </c>
      <c r="BI82">
        <v>4.46</v>
      </c>
      <c r="BJ82">
        <v>2.9</v>
      </c>
      <c r="BK82">
        <v>3.66</v>
      </c>
      <c r="BL82">
        <v>0.81</v>
      </c>
      <c r="BM82">
        <v>0</v>
      </c>
      <c r="BN82">
        <v>0.48</v>
      </c>
      <c r="BO82">
        <v>14.54</v>
      </c>
      <c r="BP82">
        <v>3.73</v>
      </c>
      <c r="BQ82">
        <v>4.28</v>
      </c>
      <c r="BR82">
        <v>1.05</v>
      </c>
      <c r="BS82">
        <v>0.21</v>
      </c>
      <c r="BT82">
        <v>0</v>
      </c>
      <c r="BU82">
        <v>0</v>
      </c>
      <c r="BV82">
        <v>0</v>
      </c>
      <c r="BW82">
        <f t="shared" si="5"/>
        <v>69.66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120</v>
      </c>
      <c r="Q83">
        <v>21.82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72.043999999999997</v>
      </c>
      <c r="AM83">
        <v>15.836040000000001</v>
      </c>
      <c r="AN83">
        <v>0.93737000000000004</v>
      </c>
      <c r="AO83">
        <v>28.224</v>
      </c>
      <c r="AP83">
        <v>10.247999999999999</v>
      </c>
      <c r="AQ83">
        <v>62.244</v>
      </c>
      <c r="AR83">
        <v>33.119999999999997</v>
      </c>
      <c r="AS83">
        <v>25.558800000000002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69.66</v>
      </c>
      <c r="BA83">
        <f t="shared" si="4"/>
        <v>2811.7625000000003</v>
      </c>
      <c r="BB83">
        <v>80</v>
      </c>
      <c r="BD83">
        <v>21.82</v>
      </c>
      <c r="BE83">
        <v>3.69</v>
      </c>
      <c r="BF83">
        <v>0.81</v>
      </c>
      <c r="BG83">
        <v>1.8</v>
      </c>
      <c r="BH83">
        <v>5.42</v>
      </c>
      <c r="BI83">
        <v>4.46</v>
      </c>
      <c r="BJ83">
        <v>2.9</v>
      </c>
      <c r="BK83">
        <v>3.66</v>
      </c>
      <c r="BL83">
        <v>0.81</v>
      </c>
      <c r="BM83">
        <v>0</v>
      </c>
      <c r="BN83">
        <v>0.48</v>
      </c>
      <c r="BO83">
        <v>14.54</v>
      </c>
      <c r="BP83">
        <v>3.73</v>
      </c>
      <c r="BQ83">
        <v>4.28</v>
      </c>
      <c r="BR83">
        <v>1.05</v>
      </c>
      <c r="BS83">
        <v>0.21</v>
      </c>
      <c r="BT83">
        <v>0</v>
      </c>
      <c r="BU83">
        <v>0</v>
      </c>
      <c r="BV83">
        <v>0</v>
      </c>
      <c r="BW83">
        <f t="shared" si="5"/>
        <v>69.66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120</v>
      </c>
      <c r="Q84">
        <v>21.82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72.043999999999997</v>
      </c>
      <c r="AM84">
        <v>15.836040000000001</v>
      </c>
      <c r="AN84">
        <v>0.93737000000000004</v>
      </c>
      <c r="AO84">
        <v>28.224</v>
      </c>
      <c r="AP84">
        <v>10.247999999999999</v>
      </c>
      <c r="AQ84">
        <v>62.244</v>
      </c>
      <c r="AR84">
        <v>33.119999999999997</v>
      </c>
      <c r="AS84">
        <v>25.558800000000002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69.66</v>
      </c>
      <c r="BA84">
        <f t="shared" si="4"/>
        <v>2811.7625000000003</v>
      </c>
      <c r="BB84">
        <v>81</v>
      </c>
      <c r="BD84">
        <v>21.82</v>
      </c>
      <c r="BE84">
        <v>3.69</v>
      </c>
      <c r="BF84">
        <v>0.81</v>
      </c>
      <c r="BG84">
        <v>1.8</v>
      </c>
      <c r="BH84">
        <v>5.42</v>
      </c>
      <c r="BI84">
        <v>4.46</v>
      </c>
      <c r="BJ84">
        <v>2.9</v>
      </c>
      <c r="BK84">
        <v>3.66</v>
      </c>
      <c r="BL84">
        <v>0.81</v>
      </c>
      <c r="BM84">
        <v>0</v>
      </c>
      <c r="BN84">
        <v>0.48</v>
      </c>
      <c r="BO84">
        <v>14.54</v>
      </c>
      <c r="BP84">
        <v>3.73</v>
      </c>
      <c r="BQ84">
        <v>4.28</v>
      </c>
      <c r="BR84">
        <v>1.05</v>
      </c>
      <c r="BS84">
        <v>0.21</v>
      </c>
      <c r="BT84">
        <v>0</v>
      </c>
      <c r="BU84">
        <v>0</v>
      </c>
      <c r="BV84">
        <v>0</v>
      </c>
      <c r="BW84">
        <f t="shared" si="5"/>
        <v>69.66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120</v>
      </c>
      <c r="Q85">
        <v>21.82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72.043999999999997</v>
      </c>
      <c r="AM85">
        <v>15.836040000000001</v>
      </c>
      <c r="AN85">
        <v>0.93737000000000004</v>
      </c>
      <c r="AO85">
        <v>28.224</v>
      </c>
      <c r="AP85">
        <v>10.247999999999999</v>
      </c>
      <c r="AQ85">
        <v>62.244</v>
      </c>
      <c r="AR85">
        <v>38.64</v>
      </c>
      <c r="AS85">
        <v>25.558800000000002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69.66</v>
      </c>
      <c r="BA85">
        <f t="shared" si="4"/>
        <v>2817.2825000000003</v>
      </c>
      <c r="BB85">
        <v>82</v>
      </c>
      <c r="BD85">
        <v>21.82</v>
      </c>
      <c r="BE85">
        <v>3.69</v>
      </c>
      <c r="BF85">
        <v>0.81</v>
      </c>
      <c r="BG85">
        <v>1.8</v>
      </c>
      <c r="BH85">
        <v>5.42</v>
      </c>
      <c r="BI85">
        <v>4.46</v>
      </c>
      <c r="BJ85">
        <v>2.9</v>
      </c>
      <c r="BK85">
        <v>3.66</v>
      </c>
      <c r="BL85">
        <v>0.81</v>
      </c>
      <c r="BM85">
        <v>0</v>
      </c>
      <c r="BN85">
        <v>0.48</v>
      </c>
      <c r="BO85">
        <v>14.54</v>
      </c>
      <c r="BP85">
        <v>3.73</v>
      </c>
      <c r="BQ85">
        <v>4.28</v>
      </c>
      <c r="BR85">
        <v>1.05</v>
      </c>
      <c r="BS85">
        <v>0.21</v>
      </c>
      <c r="BT85">
        <v>0</v>
      </c>
      <c r="BU85">
        <v>0</v>
      </c>
      <c r="BV85">
        <v>0</v>
      </c>
      <c r="BW85">
        <f t="shared" si="5"/>
        <v>69.66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120</v>
      </c>
      <c r="Q86">
        <v>21.82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72.043999999999997</v>
      </c>
      <c r="AM86">
        <v>15.836040000000001</v>
      </c>
      <c r="AN86">
        <v>0.93737000000000004</v>
      </c>
      <c r="AO86">
        <v>28.224</v>
      </c>
      <c r="AP86">
        <v>10.247999999999999</v>
      </c>
      <c r="AQ86">
        <v>62.244</v>
      </c>
      <c r="AR86">
        <v>38.64</v>
      </c>
      <c r="AS86">
        <v>25.558800000000002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69.66</v>
      </c>
      <c r="BA86">
        <f t="shared" si="4"/>
        <v>2765.8533000000002</v>
      </c>
      <c r="BB86">
        <v>83</v>
      </c>
      <c r="BD86">
        <v>21.82</v>
      </c>
      <c r="BE86">
        <v>3.69</v>
      </c>
      <c r="BF86">
        <v>0.81</v>
      </c>
      <c r="BG86">
        <v>1.8</v>
      </c>
      <c r="BH86">
        <v>5.42</v>
      </c>
      <c r="BI86">
        <v>4.46</v>
      </c>
      <c r="BJ86">
        <v>2.9</v>
      </c>
      <c r="BK86">
        <v>3.66</v>
      </c>
      <c r="BL86">
        <v>0.81</v>
      </c>
      <c r="BM86">
        <v>0</v>
      </c>
      <c r="BN86">
        <v>0.48</v>
      </c>
      <c r="BO86">
        <v>14.54</v>
      </c>
      <c r="BP86">
        <v>3.73</v>
      </c>
      <c r="BQ86">
        <v>4.28</v>
      </c>
      <c r="BR86">
        <v>1.05</v>
      </c>
      <c r="BS86">
        <v>0.21</v>
      </c>
      <c r="BT86">
        <v>0</v>
      </c>
      <c r="BU86">
        <v>0</v>
      </c>
      <c r="BV86">
        <v>0</v>
      </c>
      <c r="BW86">
        <f t="shared" si="5"/>
        <v>69.66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120</v>
      </c>
      <c r="Q87">
        <v>21.82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37.380000000000003</v>
      </c>
      <c r="AH87">
        <v>152.94049999999999</v>
      </c>
      <c r="AI87">
        <v>14.003</v>
      </c>
      <c r="AJ87">
        <v>0</v>
      </c>
      <c r="AK87">
        <v>50.252400000000002</v>
      </c>
      <c r="AL87">
        <v>72.043999999999997</v>
      </c>
      <c r="AM87">
        <v>15.836040000000001</v>
      </c>
      <c r="AN87">
        <v>0.93737000000000004</v>
      </c>
      <c r="AO87">
        <v>28.224</v>
      </c>
      <c r="AP87">
        <v>10.247999999999999</v>
      </c>
      <c r="AQ87">
        <v>62.244</v>
      </c>
      <c r="AR87">
        <v>38.64</v>
      </c>
      <c r="AS87">
        <v>28.249199999999998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69.66</v>
      </c>
      <c r="BA87">
        <f t="shared" si="4"/>
        <v>2744.6157340000004</v>
      </c>
      <c r="BB87">
        <v>84</v>
      </c>
      <c r="BD87">
        <v>21.82</v>
      </c>
      <c r="BE87">
        <v>3.69</v>
      </c>
      <c r="BF87">
        <v>0.81</v>
      </c>
      <c r="BG87">
        <v>1.8</v>
      </c>
      <c r="BH87">
        <v>5.42</v>
      </c>
      <c r="BI87">
        <v>4.46</v>
      </c>
      <c r="BJ87">
        <v>2.9</v>
      </c>
      <c r="BK87">
        <v>3.66</v>
      </c>
      <c r="BL87">
        <v>0.81</v>
      </c>
      <c r="BM87">
        <v>0</v>
      </c>
      <c r="BN87">
        <v>0.48</v>
      </c>
      <c r="BO87">
        <v>14.54</v>
      </c>
      <c r="BP87">
        <v>3.73</v>
      </c>
      <c r="BQ87">
        <v>4.28</v>
      </c>
      <c r="BR87">
        <v>1.05</v>
      </c>
      <c r="BS87">
        <v>0.21</v>
      </c>
      <c r="BT87">
        <v>0</v>
      </c>
      <c r="BU87">
        <v>0</v>
      </c>
      <c r="BV87">
        <v>0</v>
      </c>
      <c r="BW87">
        <f t="shared" si="5"/>
        <v>69.66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120</v>
      </c>
      <c r="Q88">
        <v>21.82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37.380000000000003</v>
      </c>
      <c r="AH88">
        <v>152.94049999999999</v>
      </c>
      <c r="AI88">
        <v>14.003</v>
      </c>
      <c r="AJ88">
        <v>0</v>
      </c>
      <c r="AK88">
        <v>50.252400000000002</v>
      </c>
      <c r="AL88">
        <v>72.043999999999997</v>
      </c>
      <c r="AM88">
        <v>15.836040000000001</v>
      </c>
      <c r="AN88">
        <v>0.93737000000000004</v>
      </c>
      <c r="AO88">
        <v>28.224</v>
      </c>
      <c r="AP88">
        <v>11.529</v>
      </c>
      <c r="AQ88">
        <v>62.244</v>
      </c>
      <c r="AR88">
        <v>38.64</v>
      </c>
      <c r="AS88">
        <v>28.249199999999998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69.66</v>
      </c>
      <c r="BA88">
        <f t="shared" si="4"/>
        <v>2745.8967340000004</v>
      </c>
      <c r="BB88">
        <v>85</v>
      </c>
      <c r="BD88">
        <v>21.82</v>
      </c>
      <c r="BE88">
        <v>3.69</v>
      </c>
      <c r="BF88">
        <v>0.81</v>
      </c>
      <c r="BG88">
        <v>1.8</v>
      </c>
      <c r="BH88">
        <v>5.42</v>
      </c>
      <c r="BI88">
        <v>4.46</v>
      </c>
      <c r="BJ88">
        <v>2.9</v>
      </c>
      <c r="BK88">
        <v>3.66</v>
      </c>
      <c r="BL88">
        <v>0.81</v>
      </c>
      <c r="BM88">
        <v>0</v>
      </c>
      <c r="BN88">
        <v>0.48</v>
      </c>
      <c r="BO88">
        <v>14.54</v>
      </c>
      <c r="BP88">
        <v>3.73</v>
      </c>
      <c r="BQ88">
        <v>4.28</v>
      </c>
      <c r="BR88">
        <v>1.05</v>
      </c>
      <c r="BS88">
        <v>0.21</v>
      </c>
      <c r="BT88">
        <v>0</v>
      </c>
      <c r="BU88">
        <v>0</v>
      </c>
      <c r="BV88">
        <v>0</v>
      </c>
      <c r="BW88">
        <f t="shared" si="5"/>
        <v>69.66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120</v>
      </c>
      <c r="Q89">
        <v>21.82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37.380000000000003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72.043999999999997</v>
      </c>
      <c r="AM89">
        <v>15.836040000000001</v>
      </c>
      <c r="AN89">
        <v>0.93737000000000004</v>
      </c>
      <c r="AO89">
        <v>28.518000000000001</v>
      </c>
      <c r="AP89">
        <v>11.529</v>
      </c>
      <c r="AQ89">
        <v>62.244</v>
      </c>
      <c r="AR89">
        <v>51.335999999999999</v>
      </c>
      <c r="AS89">
        <v>29.5944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69.66</v>
      </c>
      <c r="BA89">
        <f t="shared" si="4"/>
        <v>2760.2319339999999</v>
      </c>
      <c r="BB89">
        <v>86</v>
      </c>
      <c r="BD89">
        <v>21.82</v>
      </c>
      <c r="BE89">
        <v>3.69</v>
      </c>
      <c r="BF89">
        <v>0.81</v>
      </c>
      <c r="BG89">
        <v>1.8</v>
      </c>
      <c r="BH89">
        <v>5.42</v>
      </c>
      <c r="BI89">
        <v>4.46</v>
      </c>
      <c r="BJ89">
        <v>2.9</v>
      </c>
      <c r="BK89">
        <v>3.66</v>
      </c>
      <c r="BL89">
        <v>0.81</v>
      </c>
      <c r="BM89">
        <v>0</v>
      </c>
      <c r="BN89">
        <v>0.48</v>
      </c>
      <c r="BO89">
        <v>14.54</v>
      </c>
      <c r="BP89">
        <v>3.73</v>
      </c>
      <c r="BQ89">
        <v>4.28</v>
      </c>
      <c r="BR89">
        <v>1.05</v>
      </c>
      <c r="BS89">
        <v>0.21</v>
      </c>
      <c r="BT89">
        <v>0</v>
      </c>
      <c r="BU89">
        <v>0</v>
      </c>
      <c r="BV89">
        <v>0</v>
      </c>
      <c r="BW89">
        <f t="shared" si="5"/>
        <v>69.66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120</v>
      </c>
      <c r="Q90">
        <v>21.82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37.380000000000003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72.043999999999997</v>
      </c>
      <c r="AM90">
        <v>15.836040000000001</v>
      </c>
      <c r="AN90">
        <v>0.93737000000000004</v>
      </c>
      <c r="AO90">
        <v>28.518000000000001</v>
      </c>
      <c r="AP90">
        <v>11.529</v>
      </c>
      <c r="AQ90">
        <v>62.244</v>
      </c>
      <c r="AR90">
        <v>51.335999999999999</v>
      </c>
      <c r="AS90">
        <v>29.5944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69.66</v>
      </c>
      <c r="BA90">
        <f t="shared" si="4"/>
        <v>2760.2319339999999</v>
      </c>
      <c r="BB90">
        <v>87</v>
      </c>
      <c r="BD90">
        <v>21.82</v>
      </c>
      <c r="BE90">
        <v>3.69</v>
      </c>
      <c r="BF90">
        <v>0.81</v>
      </c>
      <c r="BG90">
        <v>1.8</v>
      </c>
      <c r="BH90">
        <v>5.42</v>
      </c>
      <c r="BI90">
        <v>4.46</v>
      </c>
      <c r="BJ90">
        <v>2.9</v>
      </c>
      <c r="BK90">
        <v>3.66</v>
      </c>
      <c r="BL90">
        <v>0.81</v>
      </c>
      <c r="BM90">
        <v>0</v>
      </c>
      <c r="BN90">
        <v>0.48</v>
      </c>
      <c r="BO90">
        <v>14.54</v>
      </c>
      <c r="BP90">
        <v>3.73</v>
      </c>
      <c r="BQ90">
        <v>4.28</v>
      </c>
      <c r="BR90">
        <v>1.05</v>
      </c>
      <c r="BS90">
        <v>0.21</v>
      </c>
      <c r="BT90">
        <v>0</v>
      </c>
      <c r="BU90">
        <v>0</v>
      </c>
      <c r="BV90">
        <v>0</v>
      </c>
      <c r="BW90">
        <f t="shared" si="5"/>
        <v>69.66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120</v>
      </c>
      <c r="Q91">
        <v>21.82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72.043999999999997</v>
      </c>
      <c r="AM91">
        <v>15.836040000000001</v>
      </c>
      <c r="AN91">
        <v>0.93737000000000004</v>
      </c>
      <c r="AO91">
        <v>28.518000000000001</v>
      </c>
      <c r="AP91">
        <v>11.529</v>
      </c>
      <c r="AQ91">
        <v>62.244</v>
      </c>
      <c r="AR91">
        <v>38.64</v>
      </c>
      <c r="AS91">
        <v>28.249199999999998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69.889999999999986</v>
      </c>
      <c r="BA91">
        <f t="shared" si="4"/>
        <v>2770.3487000000005</v>
      </c>
      <c r="BB91">
        <v>88</v>
      </c>
      <c r="BD91">
        <v>21.82</v>
      </c>
      <c r="BE91">
        <v>3.69</v>
      </c>
      <c r="BF91">
        <v>0.81</v>
      </c>
      <c r="BG91">
        <v>1.85</v>
      </c>
      <c r="BH91">
        <v>5.42</v>
      </c>
      <c r="BI91">
        <v>4.46</v>
      </c>
      <c r="BJ91">
        <v>2.9</v>
      </c>
      <c r="BK91">
        <v>3.66</v>
      </c>
      <c r="BL91">
        <v>0.83</v>
      </c>
      <c r="BM91">
        <v>0</v>
      </c>
      <c r="BN91">
        <v>0.51</v>
      </c>
      <c r="BO91">
        <v>14.54</v>
      </c>
      <c r="BP91">
        <v>3.73</v>
      </c>
      <c r="BQ91">
        <v>4.41</v>
      </c>
      <c r="BR91">
        <v>1.05</v>
      </c>
      <c r="BS91">
        <v>0.21</v>
      </c>
      <c r="BT91">
        <v>0</v>
      </c>
      <c r="BU91">
        <v>0</v>
      </c>
      <c r="BV91">
        <v>0</v>
      </c>
      <c r="BW91">
        <f t="shared" si="5"/>
        <v>69.889999999999986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120</v>
      </c>
      <c r="Q92">
        <v>21.82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72.043999999999997</v>
      </c>
      <c r="AM92">
        <v>15.836040000000001</v>
      </c>
      <c r="AN92">
        <v>0.93737000000000004</v>
      </c>
      <c r="AO92">
        <v>28.518000000000001</v>
      </c>
      <c r="AP92">
        <v>11.529</v>
      </c>
      <c r="AQ92">
        <v>62.244</v>
      </c>
      <c r="AR92">
        <v>38.64</v>
      </c>
      <c r="AS92">
        <v>28.249199999999998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69.889999999999986</v>
      </c>
      <c r="BA92">
        <f t="shared" si="4"/>
        <v>2770.3487000000005</v>
      </c>
      <c r="BB92">
        <v>89</v>
      </c>
      <c r="BD92">
        <v>21.82</v>
      </c>
      <c r="BE92">
        <v>3.69</v>
      </c>
      <c r="BF92">
        <v>0.81</v>
      </c>
      <c r="BG92">
        <v>1.85</v>
      </c>
      <c r="BH92">
        <v>5.42</v>
      </c>
      <c r="BI92">
        <v>4.46</v>
      </c>
      <c r="BJ92">
        <v>2.9</v>
      </c>
      <c r="BK92">
        <v>3.66</v>
      </c>
      <c r="BL92">
        <v>0.83</v>
      </c>
      <c r="BM92">
        <v>0</v>
      </c>
      <c r="BN92">
        <v>0.51</v>
      </c>
      <c r="BO92">
        <v>14.54</v>
      </c>
      <c r="BP92">
        <v>3.73</v>
      </c>
      <c r="BQ92">
        <v>4.41</v>
      </c>
      <c r="BR92">
        <v>1.05</v>
      </c>
      <c r="BS92">
        <v>0.21</v>
      </c>
      <c r="BT92">
        <v>0</v>
      </c>
      <c r="BU92">
        <v>0</v>
      </c>
      <c r="BV92">
        <v>0</v>
      </c>
      <c r="BW92">
        <f t="shared" si="5"/>
        <v>69.889999999999986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120</v>
      </c>
      <c r="Q93">
        <v>21.82</v>
      </c>
      <c r="R93">
        <v>42.384799999999998</v>
      </c>
      <c r="S93">
        <v>26.293600000000001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50.252400000000002</v>
      </c>
      <c r="AL93">
        <v>72.043999999999997</v>
      </c>
      <c r="AM93">
        <v>15.836040000000001</v>
      </c>
      <c r="AN93">
        <v>0.93737000000000004</v>
      </c>
      <c r="AO93">
        <v>28.518000000000001</v>
      </c>
      <c r="AP93">
        <v>11.529</v>
      </c>
      <c r="AQ93">
        <v>62.244</v>
      </c>
      <c r="AR93">
        <v>40.847999999999999</v>
      </c>
      <c r="AS93">
        <v>28.249199999999998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69.889999999999986</v>
      </c>
      <c r="BA93">
        <f t="shared" si="4"/>
        <v>2761.7362000000003</v>
      </c>
      <c r="BB93">
        <v>90</v>
      </c>
      <c r="BD93">
        <v>21.82</v>
      </c>
      <c r="BE93">
        <v>3.69</v>
      </c>
      <c r="BF93">
        <v>0.81</v>
      </c>
      <c r="BG93">
        <v>1.85</v>
      </c>
      <c r="BH93">
        <v>5.42</v>
      </c>
      <c r="BI93">
        <v>4.46</v>
      </c>
      <c r="BJ93">
        <v>2.9</v>
      </c>
      <c r="BK93">
        <v>3.66</v>
      </c>
      <c r="BL93">
        <v>0.83</v>
      </c>
      <c r="BM93">
        <v>0</v>
      </c>
      <c r="BN93">
        <v>0.51</v>
      </c>
      <c r="BO93">
        <v>14.54</v>
      </c>
      <c r="BP93">
        <v>3.73</v>
      </c>
      <c r="BQ93">
        <v>4.41</v>
      </c>
      <c r="BR93">
        <v>1.05</v>
      </c>
      <c r="BS93">
        <v>0.21</v>
      </c>
      <c r="BT93">
        <v>0</v>
      </c>
      <c r="BU93">
        <v>0</v>
      </c>
      <c r="BV93">
        <v>0</v>
      </c>
      <c r="BW93">
        <f t="shared" si="5"/>
        <v>69.889999999999986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120</v>
      </c>
      <c r="Q94">
        <v>21.82</v>
      </c>
      <c r="R94">
        <v>42.384799999999998</v>
      </c>
      <c r="S94">
        <v>26.293600000000001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50.252400000000002</v>
      </c>
      <c r="AL94">
        <v>72.043999999999997</v>
      </c>
      <c r="AM94">
        <v>15.836040000000001</v>
      </c>
      <c r="AN94">
        <v>0.93737000000000004</v>
      </c>
      <c r="AO94">
        <v>28.518000000000001</v>
      </c>
      <c r="AP94">
        <v>11.529</v>
      </c>
      <c r="AQ94">
        <v>62.244</v>
      </c>
      <c r="AR94">
        <v>40.847999999999999</v>
      </c>
      <c r="AS94">
        <v>28.249199999999998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69.919999999999987</v>
      </c>
      <c r="BA94">
        <f t="shared" si="4"/>
        <v>2761.7662000000005</v>
      </c>
      <c r="BB94">
        <v>91</v>
      </c>
      <c r="BD94">
        <v>21.82</v>
      </c>
      <c r="BE94">
        <v>3.69</v>
      </c>
      <c r="BF94">
        <v>0.81</v>
      </c>
      <c r="BG94">
        <v>1.85</v>
      </c>
      <c r="BH94">
        <v>5.42</v>
      </c>
      <c r="BI94">
        <v>4.46</v>
      </c>
      <c r="BJ94">
        <v>2.9</v>
      </c>
      <c r="BK94">
        <v>3.66</v>
      </c>
      <c r="BL94">
        <v>0.86</v>
      </c>
      <c r="BM94">
        <v>0</v>
      </c>
      <c r="BN94">
        <v>0.51</v>
      </c>
      <c r="BO94">
        <v>14.54</v>
      </c>
      <c r="BP94">
        <v>3.73</v>
      </c>
      <c r="BQ94">
        <v>4.41</v>
      </c>
      <c r="BR94">
        <v>1.05</v>
      </c>
      <c r="BS94">
        <v>0.21</v>
      </c>
      <c r="BT94">
        <v>0</v>
      </c>
      <c r="BU94">
        <v>0</v>
      </c>
      <c r="BV94">
        <v>0</v>
      </c>
      <c r="BW94">
        <f t="shared" si="5"/>
        <v>69.919999999999987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119.25</v>
      </c>
      <c r="Q95">
        <v>21.82</v>
      </c>
      <c r="R95">
        <v>42.384799999999998</v>
      </c>
      <c r="S95">
        <v>26.293600000000001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29.509</v>
      </c>
      <c r="AF95">
        <v>29.58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50.252400000000002</v>
      </c>
      <c r="AL95">
        <v>72.043999999999997</v>
      </c>
      <c r="AM95">
        <v>15.836040000000001</v>
      </c>
      <c r="AN95">
        <v>0.93737000000000004</v>
      </c>
      <c r="AO95">
        <v>28.518000000000001</v>
      </c>
      <c r="AP95">
        <v>11.529</v>
      </c>
      <c r="AQ95">
        <v>62.244</v>
      </c>
      <c r="AR95">
        <v>40.847999999999999</v>
      </c>
      <c r="AS95">
        <v>28.249199999999998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69.889999999999986</v>
      </c>
      <c r="BA95">
        <f t="shared" si="4"/>
        <v>2720.0886780000001</v>
      </c>
      <c r="BB95">
        <v>92</v>
      </c>
      <c r="BD95">
        <v>21.82</v>
      </c>
      <c r="BE95">
        <v>3.69</v>
      </c>
      <c r="BF95">
        <v>0.81</v>
      </c>
      <c r="BG95">
        <v>1.85</v>
      </c>
      <c r="BH95">
        <v>5.42</v>
      </c>
      <c r="BI95">
        <v>4.46</v>
      </c>
      <c r="BJ95">
        <v>2.9</v>
      </c>
      <c r="BK95">
        <v>3.66</v>
      </c>
      <c r="BL95">
        <v>0.83</v>
      </c>
      <c r="BM95">
        <v>0</v>
      </c>
      <c r="BN95">
        <v>0.51</v>
      </c>
      <c r="BO95">
        <v>14.54</v>
      </c>
      <c r="BP95">
        <v>3.73</v>
      </c>
      <c r="BQ95">
        <v>4.41</v>
      </c>
      <c r="BR95">
        <v>1.05</v>
      </c>
      <c r="BS95">
        <v>0.21</v>
      </c>
      <c r="BT95">
        <v>0</v>
      </c>
      <c r="BU95">
        <v>0</v>
      </c>
      <c r="BV95">
        <v>0</v>
      </c>
      <c r="BW95">
        <f t="shared" si="5"/>
        <v>69.889999999999986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119.25</v>
      </c>
      <c r="Q96">
        <v>21.82</v>
      </c>
      <c r="R96">
        <v>42.384799999999998</v>
      </c>
      <c r="S96">
        <v>26.293600000000001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50.252400000000002</v>
      </c>
      <c r="AL96">
        <v>72.043999999999997</v>
      </c>
      <c r="AM96">
        <v>15.836040000000001</v>
      </c>
      <c r="AN96">
        <v>0.93737000000000004</v>
      </c>
      <c r="AO96">
        <v>28.518000000000001</v>
      </c>
      <c r="AP96">
        <v>11.529</v>
      </c>
      <c r="AQ96">
        <v>62.244</v>
      </c>
      <c r="AR96">
        <v>40.847999999999999</v>
      </c>
      <c r="AS96">
        <v>28.249199999999998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69.889999999999986</v>
      </c>
      <c r="BA96">
        <f t="shared" si="4"/>
        <v>2690.5796780000001</v>
      </c>
      <c r="BB96">
        <v>93</v>
      </c>
      <c r="BD96">
        <v>21.82</v>
      </c>
      <c r="BE96">
        <v>3.69</v>
      </c>
      <c r="BF96">
        <v>0.81</v>
      </c>
      <c r="BG96">
        <v>1.85</v>
      </c>
      <c r="BH96">
        <v>5.42</v>
      </c>
      <c r="BI96">
        <v>4.46</v>
      </c>
      <c r="BJ96">
        <v>2.9</v>
      </c>
      <c r="BK96">
        <v>3.66</v>
      </c>
      <c r="BL96">
        <v>0.83</v>
      </c>
      <c r="BM96">
        <v>0</v>
      </c>
      <c r="BN96">
        <v>0.51</v>
      </c>
      <c r="BO96">
        <v>14.54</v>
      </c>
      <c r="BP96">
        <v>3.73</v>
      </c>
      <c r="BQ96">
        <v>4.41</v>
      </c>
      <c r="BR96">
        <v>1.05</v>
      </c>
      <c r="BS96">
        <v>0.21</v>
      </c>
      <c r="BT96">
        <v>0</v>
      </c>
      <c r="BU96">
        <v>0</v>
      </c>
      <c r="BV96">
        <v>0</v>
      </c>
      <c r="BW96">
        <f t="shared" si="5"/>
        <v>69.889999999999986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119.25</v>
      </c>
      <c r="Q97">
        <v>21.82</v>
      </c>
      <c r="R97">
        <v>42.384799999999998</v>
      </c>
      <c r="S97">
        <v>26.293600000000001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50.252400000000002</v>
      </c>
      <c r="AL97">
        <v>72.043999999999997</v>
      </c>
      <c r="AM97">
        <v>15.836040000000001</v>
      </c>
      <c r="AN97">
        <v>0.93737000000000004</v>
      </c>
      <c r="AO97">
        <v>28.518000000000001</v>
      </c>
      <c r="AP97">
        <v>11.529</v>
      </c>
      <c r="AQ97">
        <v>62.244</v>
      </c>
      <c r="AR97">
        <v>43.055999999999997</v>
      </c>
      <c r="AS97">
        <v>28.249199999999998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69.889999999999986</v>
      </c>
      <c r="BA97">
        <f t="shared" si="4"/>
        <v>2692.7876780000001</v>
      </c>
      <c r="BB97">
        <v>94</v>
      </c>
      <c r="BD97">
        <v>21.82</v>
      </c>
      <c r="BE97">
        <v>3.69</v>
      </c>
      <c r="BF97">
        <v>0.81</v>
      </c>
      <c r="BG97">
        <v>1.85</v>
      </c>
      <c r="BH97">
        <v>5.42</v>
      </c>
      <c r="BI97">
        <v>4.46</v>
      </c>
      <c r="BJ97">
        <v>2.9</v>
      </c>
      <c r="BK97">
        <v>3.66</v>
      </c>
      <c r="BL97">
        <v>0.83</v>
      </c>
      <c r="BM97">
        <v>0</v>
      </c>
      <c r="BN97">
        <v>0.51</v>
      </c>
      <c r="BO97">
        <v>14.54</v>
      </c>
      <c r="BP97">
        <v>3.73</v>
      </c>
      <c r="BQ97">
        <v>4.41</v>
      </c>
      <c r="BR97">
        <v>1.05</v>
      </c>
      <c r="BS97">
        <v>0.21</v>
      </c>
      <c r="BT97">
        <v>0</v>
      </c>
      <c r="BU97">
        <v>0</v>
      </c>
      <c r="BV97">
        <v>0</v>
      </c>
      <c r="BW97">
        <f t="shared" si="5"/>
        <v>69.889999999999986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119.25</v>
      </c>
      <c r="Q98">
        <v>21.82</v>
      </c>
      <c r="R98">
        <v>42.384799999999998</v>
      </c>
      <c r="S98">
        <v>26.293600000000001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50.252400000000002</v>
      </c>
      <c r="AL98">
        <v>72.043999999999997</v>
      </c>
      <c r="AM98">
        <v>15.836040000000001</v>
      </c>
      <c r="AN98">
        <v>0.93737000000000004</v>
      </c>
      <c r="AO98">
        <v>28.518000000000001</v>
      </c>
      <c r="AP98">
        <v>11.529</v>
      </c>
      <c r="AQ98">
        <v>62.244</v>
      </c>
      <c r="AR98">
        <v>43.055999999999997</v>
      </c>
      <c r="AS98">
        <v>28.249199999999998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69.889999999999986</v>
      </c>
      <c r="BA98">
        <f t="shared" si="4"/>
        <v>2692.7876780000001</v>
      </c>
      <c r="BB98">
        <v>95</v>
      </c>
      <c r="BD98">
        <v>21.82</v>
      </c>
      <c r="BE98">
        <v>3.69</v>
      </c>
      <c r="BF98">
        <v>0.81</v>
      </c>
      <c r="BG98">
        <v>1.85</v>
      </c>
      <c r="BH98">
        <v>5.42</v>
      </c>
      <c r="BI98">
        <v>4.46</v>
      </c>
      <c r="BJ98">
        <v>2.9</v>
      </c>
      <c r="BK98">
        <v>3.66</v>
      </c>
      <c r="BL98">
        <v>0.83</v>
      </c>
      <c r="BM98">
        <v>0</v>
      </c>
      <c r="BN98">
        <v>0.51</v>
      </c>
      <c r="BO98">
        <v>14.54</v>
      </c>
      <c r="BP98">
        <v>3.73</v>
      </c>
      <c r="BQ98">
        <v>4.41</v>
      </c>
      <c r="BR98">
        <v>1.05</v>
      </c>
      <c r="BS98">
        <v>0.21</v>
      </c>
      <c r="BT98">
        <v>0</v>
      </c>
      <c r="BU98">
        <v>0</v>
      </c>
      <c r="BV98">
        <v>0</v>
      </c>
      <c r="BW98">
        <f t="shared" si="5"/>
        <v>69.889999999999986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6.7365000000000003E-3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5.1705078000000002</v>
      </c>
      <c r="L99">
        <f t="shared" si="6"/>
        <v>15.558156699999984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2.895</v>
      </c>
      <c r="Q99">
        <f t="shared" si="6"/>
        <v>0.52367999999999959</v>
      </c>
      <c r="R99">
        <f t="shared" si="6"/>
        <v>1.0172351999999982</v>
      </c>
      <c r="S99">
        <f t="shared" si="6"/>
        <v>0.63104639999999945</v>
      </c>
      <c r="T99">
        <f t="shared" si="6"/>
        <v>0</v>
      </c>
      <c r="U99">
        <f t="shared" si="6"/>
        <v>8.3753999999999849</v>
      </c>
      <c r="V99">
        <f t="shared" si="6"/>
        <v>0.4975200000000003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0.24258299999999999</v>
      </c>
      <c r="AA99">
        <f t="shared" si="6"/>
        <v>0.52125384999999946</v>
      </c>
      <c r="AB99">
        <f t="shared" si="6"/>
        <v>0.63310834999999921</v>
      </c>
      <c r="AC99">
        <f t="shared" si="6"/>
        <v>0.46190101799999977</v>
      </c>
      <c r="AD99">
        <f t="shared" si="6"/>
        <v>0.7608299500000002</v>
      </c>
      <c r="AE99">
        <f t="shared" si="6"/>
        <v>1.1523777700000013</v>
      </c>
      <c r="AF99">
        <f t="shared" si="6"/>
        <v>0.37675060000000016</v>
      </c>
      <c r="AG99">
        <f t="shared" si="6"/>
        <v>0.8971200000000018</v>
      </c>
      <c r="AH99">
        <f t="shared" si="6"/>
        <v>3.6758278500000041</v>
      </c>
      <c r="AI99">
        <f t="shared" si="6"/>
        <v>0.29781834999999973</v>
      </c>
      <c r="AJ99">
        <f t="shared" si="6"/>
        <v>0</v>
      </c>
      <c r="AK99">
        <f t="shared" si="6"/>
        <v>1.2060575999999998</v>
      </c>
      <c r="AL99">
        <f t="shared" si="6"/>
        <v>1.7580478999999982</v>
      </c>
      <c r="AM99">
        <f t="shared" si="6"/>
        <v>0.10664033325000005</v>
      </c>
      <c r="AN99">
        <f t="shared" si="6"/>
        <v>2.259253000000001E-2</v>
      </c>
      <c r="AO99">
        <f t="shared" si="6"/>
        <v>0.68943000000000065</v>
      </c>
      <c r="AP99">
        <f t="shared" si="6"/>
        <v>0.26856165000000037</v>
      </c>
      <c r="AQ99">
        <f t="shared" si="6"/>
        <v>0.7371000000000002</v>
      </c>
      <c r="AR99">
        <f t="shared" si="6"/>
        <v>0.84952799999999884</v>
      </c>
      <c r="AS99">
        <f t="shared" si="6"/>
        <v>0.62639238000000041</v>
      </c>
      <c r="AT99">
        <f t="shared" si="6"/>
        <v>0.3558891912499994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1.6760675</v>
      </c>
      <c r="BA99">
        <f t="shared" si="4"/>
        <v>63.273693862499975</v>
      </c>
      <c r="BD99">
        <f t="shared" ref="BD99:BW99" si="7">SUM(BD3:BD98)/4000</f>
        <v>0.52367999999999959</v>
      </c>
      <c r="BE99">
        <f t="shared" si="7"/>
        <v>8.8559999999999958E-2</v>
      </c>
      <c r="BF99">
        <f t="shared" si="7"/>
        <v>1.9545000000000014E-2</v>
      </c>
      <c r="BG99">
        <f t="shared" si="7"/>
        <v>4.3999999999999984E-2</v>
      </c>
      <c r="BH99">
        <f t="shared" si="7"/>
        <v>0.13008000000000008</v>
      </c>
      <c r="BI99">
        <f t="shared" si="7"/>
        <v>0.10703999999999983</v>
      </c>
      <c r="BJ99">
        <f t="shared" si="7"/>
        <v>6.9600000000000037E-2</v>
      </c>
      <c r="BK99">
        <f t="shared" si="7"/>
        <v>8.7807500000000108E-2</v>
      </c>
      <c r="BL99">
        <f t="shared" si="7"/>
        <v>2.0194999999999994E-2</v>
      </c>
      <c r="BM99">
        <f t="shared" si="7"/>
        <v>0</v>
      </c>
      <c r="BN99">
        <f t="shared" si="7"/>
        <v>1.2039999999999992E-2</v>
      </c>
      <c r="BO99">
        <f t="shared" si="7"/>
        <v>0.34895999999999955</v>
      </c>
      <c r="BP99">
        <f t="shared" si="7"/>
        <v>8.9520000000000058E-2</v>
      </c>
      <c r="BQ99">
        <f t="shared" si="7"/>
        <v>0.10479999999999999</v>
      </c>
      <c r="BR99">
        <f t="shared" si="7"/>
        <v>2.5199999999999955E-2</v>
      </c>
      <c r="BS99">
        <f t="shared" si="7"/>
        <v>5.0400000000000115E-3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1.6760675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120.7152</v>
      </c>
      <c r="Q3">
        <v>21.156672</v>
      </c>
      <c r="R3">
        <v>41.096302000000001</v>
      </c>
      <c r="S3">
        <v>25.494274999999998</v>
      </c>
      <c r="T3">
        <v>0</v>
      </c>
      <c r="U3">
        <v>338.36615999999998</v>
      </c>
      <c r="V3">
        <v>20.099807999999999</v>
      </c>
      <c r="W3">
        <v>33.741410999999999</v>
      </c>
      <c r="X3">
        <v>143.03115</v>
      </c>
      <c r="Y3">
        <v>0</v>
      </c>
      <c r="Z3">
        <v>12.709129000000001</v>
      </c>
      <c r="AA3">
        <v>40.866777999999996</v>
      </c>
      <c r="AB3">
        <v>38.309012000000003</v>
      </c>
      <c r="AC3">
        <v>28.179299</v>
      </c>
      <c r="AD3">
        <v>35.479312</v>
      </c>
      <c r="AE3">
        <v>47.933684999999997</v>
      </c>
      <c r="AF3">
        <v>28.680768</v>
      </c>
      <c r="AG3">
        <v>36.243648</v>
      </c>
      <c r="AH3">
        <v>148.29110900000001</v>
      </c>
      <c r="AI3">
        <v>13.577309</v>
      </c>
      <c r="AJ3">
        <v>0</v>
      </c>
      <c r="AK3">
        <v>48.724727000000001</v>
      </c>
      <c r="AL3">
        <v>76.951915999999997</v>
      </c>
      <c r="AM3">
        <v>10.236416</v>
      </c>
      <c r="AN3">
        <v>0.90887399999999996</v>
      </c>
      <c r="AO3">
        <v>27.936115000000001</v>
      </c>
      <c r="AP3">
        <v>12.544782</v>
      </c>
      <c r="AQ3">
        <v>60.351782</v>
      </c>
      <c r="AR3">
        <v>38.535781999999998</v>
      </c>
      <c r="AS3">
        <v>31.694634000000001</v>
      </c>
      <c r="AT3">
        <v>14.540896999999999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67.8</v>
      </c>
      <c r="BA3">
        <f>SUM(B3:AZ3)</f>
        <v>2685.5110640000003</v>
      </c>
      <c r="BD3">
        <v>21.16</v>
      </c>
      <c r="BE3">
        <v>3.58</v>
      </c>
      <c r="BF3">
        <v>0.79</v>
      </c>
      <c r="BG3">
        <v>1.79</v>
      </c>
      <c r="BH3">
        <v>5.26</v>
      </c>
      <c r="BI3">
        <v>4.32</v>
      </c>
      <c r="BJ3">
        <v>2.81</v>
      </c>
      <c r="BK3">
        <v>3.55</v>
      </c>
      <c r="BL3">
        <v>0.83</v>
      </c>
      <c r="BM3">
        <v>0</v>
      </c>
      <c r="BN3">
        <v>0.49</v>
      </c>
      <c r="BO3">
        <v>14.1</v>
      </c>
      <c r="BP3">
        <v>3.62</v>
      </c>
      <c r="BQ3">
        <v>4.28</v>
      </c>
      <c r="BR3">
        <v>1.02</v>
      </c>
      <c r="BS3">
        <v>0.2</v>
      </c>
      <c r="BT3">
        <v>0</v>
      </c>
      <c r="BU3">
        <v>0</v>
      </c>
      <c r="BV3">
        <v>0</v>
      </c>
      <c r="BW3">
        <f>SUM(BD3:BV3)</f>
        <v>67.8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120.7152</v>
      </c>
      <c r="Q4">
        <v>21.156672</v>
      </c>
      <c r="R4">
        <v>41.096302000000001</v>
      </c>
      <c r="S4">
        <v>25.494274999999998</v>
      </c>
      <c r="T4">
        <v>0</v>
      </c>
      <c r="U4">
        <v>338.36615999999998</v>
      </c>
      <c r="V4">
        <v>20.099807999999999</v>
      </c>
      <c r="W4">
        <v>33.741410999999999</v>
      </c>
      <c r="X4">
        <v>143.03115</v>
      </c>
      <c r="Y4">
        <v>0</v>
      </c>
      <c r="Z4">
        <v>12.709129000000001</v>
      </c>
      <c r="AA4">
        <v>40.866777999999996</v>
      </c>
      <c r="AB4">
        <v>38.309012000000003</v>
      </c>
      <c r="AC4">
        <v>28.179299</v>
      </c>
      <c r="AD4">
        <v>35.479312</v>
      </c>
      <c r="AE4">
        <v>47.933684999999997</v>
      </c>
      <c r="AF4">
        <v>28.680768</v>
      </c>
      <c r="AG4">
        <v>36.243648</v>
      </c>
      <c r="AH4">
        <v>148.29110900000001</v>
      </c>
      <c r="AI4">
        <v>13.577309</v>
      </c>
      <c r="AJ4">
        <v>0</v>
      </c>
      <c r="AK4">
        <v>48.724727000000001</v>
      </c>
      <c r="AL4">
        <v>76.951915999999997</v>
      </c>
      <c r="AM4">
        <v>9.8228240000000007</v>
      </c>
      <c r="AN4">
        <v>0.90887399999999996</v>
      </c>
      <c r="AO4">
        <v>27.936115000000001</v>
      </c>
      <c r="AP4">
        <v>12.544782</v>
      </c>
      <c r="AQ4">
        <v>60.351782</v>
      </c>
      <c r="AR4">
        <v>38.535781999999998</v>
      </c>
      <c r="AS4">
        <v>31.694634000000001</v>
      </c>
      <c r="AT4">
        <v>14.540896999999999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67.8</v>
      </c>
      <c r="BA4">
        <f t="shared" ref="BA4:BA67" si="1">SUM(B4:AZ4)</f>
        <v>2685.0974719999999</v>
      </c>
      <c r="BD4">
        <v>21.16</v>
      </c>
      <c r="BE4">
        <v>3.58</v>
      </c>
      <c r="BF4">
        <v>0.79</v>
      </c>
      <c r="BG4">
        <v>1.79</v>
      </c>
      <c r="BH4">
        <v>5.26</v>
      </c>
      <c r="BI4">
        <v>4.32</v>
      </c>
      <c r="BJ4">
        <v>2.81</v>
      </c>
      <c r="BK4">
        <v>3.55</v>
      </c>
      <c r="BL4">
        <v>0.83</v>
      </c>
      <c r="BM4">
        <v>0</v>
      </c>
      <c r="BN4">
        <v>0.49</v>
      </c>
      <c r="BO4">
        <v>14.1</v>
      </c>
      <c r="BP4">
        <v>3.62</v>
      </c>
      <c r="BQ4">
        <v>4.28</v>
      </c>
      <c r="BR4">
        <v>1.02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67.8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120.7152</v>
      </c>
      <c r="Q5">
        <v>21.156672</v>
      </c>
      <c r="R5">
        <v>41.096302000000001</v>
      </c>
      <c r="S5">
        <v>25.494274999999998</v>
      </c>
      <c r="T5">
        <v>0</v>
      </c>
      <c r="U5">
        <v>338.36615999999998</v>
      </c>
      <c r="V5">
        <v>20.099807999999999</v>
      </c>
      <c r="W5">
        <v>33.741410999999999</v>
      </c>
      <c r="X5">
        <v>143.03115</v>
      </c>
      <c r="Y5">
        <v>0</v>
      </c>
      <c r="Z5">
        <v>12.709129000000001</v>
      </c>
      <c r="AA5">
        <v>40.866777999999996</v>
      </c>
      <c r="AB5">
        <v>38.309012000000003</v>
      </c>
      <c r="AC5">
        <v>28.179299</v>
      </c>
      <c r="AD5">
        <v>35.479312</v>
      </c>
      <c r="AE5">
        <v>47.933684999999997</v>
      </c>
      <c r="AF5">
        <v>28.680768</v>
      </c>
      <c r="AG5">
        <v>36.243648</v>
      </c>
      <c r="AH5">
        <v>148.29110900000001</v>
      </c>
      <c r="AI5">
        <v>13.577309</v>
      </c>
      <c r="AJ5">
        <v>0</v>
      </c>
      <c r="AK5">
        <v>48.724727000000001</v>
      </c>
      <c r="AL5">
        <v>76.951915999999997</v>
      </c>
      <c r="AM5">
        <v>5.0406599999999999</v>
      </c>
      <c r="AN5">
        <v>0.90887399999999996</v>
      </c>
      <c r="AO5">
        <v>27.936115000000001</v>
      </c>
      <c r="AP5">
        <v>12.544782</v>
      </c>
      <c r="AQ5">
        <v>60.351782</v>
      </c>
      <c r="AR5">
        <v>38.535781999999998</v>
      </c>
      <c r="AS5">
        <v>31.694634000000001</v>
      </c>
      <c r="AT5">
        <v>14.160325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67.8</v>
      </c>
      <c r="BA5">
        <f t="shared" si="1"/>
        <v>2679.9347360000002</v>
      </c>
      <c r="BD5">
        <v>21.16</v>
      </c>
      <c r="BE5">
        <v>3.58</v>
      </c>
      <c r="BF5">
        <v>0.79</v>
      </c>
      <c r="BG5">
        <v>1.79</v>
      </c>
      <c r="BH5">
        <v>5.26</v>
      </c>
      <c r="BI5">
        <v>4.32</v>
      </c>
      <c r="BJ5">
        <v>2.81</v>
      </c>
      <c r="BK5">
        <v>3.55</v>
      </c>
      <c r="BL5">
        <v>0.83</v>
      </c>
      <c r="BM5">
        <v>0</v>
      </c>
      <c r="BN5">
        <v>0.49</v>
      </c>
      <c r="BO5">
        <v>14.1</v>
      </c>
      <c r="BP5">
        <v>3.62</v>
      </c>
      <c r="BQ5">
        <v>4.28</v>
      </c>
      <c r="BR5">
        <v>1.02</v>
      </c>
      <c r="BS5">
        <v>0.2</v>
      </c>
      <c r="BT5">
        <v>0</v>
      </c>
      <c r="BU5">
        <v>0</v>
      </c>
      <c r="BV5">
        <v>0</v>
      </c>
      <c r="BW5">
        <f t="shared" si="2"/>
        <v>67.8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120.7152</v>
      </c>
      <c r="Q6">
        <v>21.156672</v>
      </c>
      <c r="R6">
        <v>41.096302000000001</v>
      </c>
      <c r="S6">
        <v>25.494274999999998</v>
      </c>
      <c r="T6">
        <v>0</v>
      </c>
      <c r="U6">
        <v>338.36615999999998</v>
      </c>
      <c r="V6">
        <v>20.099807999999999</v>
      </c>
      <c r="W6">
        <v>33.741410999999999</v>
      </c>
      <c r="X6">
        <v>143.03115</v>
      </c>
      <c r="Y6">
        <v>0</v>
      </c>
      <c r="Z6">
        <v>12.709129000000001</v>
      </c>
      <c r="AA6">
        <v>40.866777999999996</v>
      </c>
      <c r="AB6">
        <v>38.309012000000003</v>
      </c>
      <c r="AC6">
        <v>28.179299</v>
      </c>
      <c r="AD6">
        <v>35.479312</v>
      </c>
      <c r="AE6">
        <v>47.933684999999997</v>
      </c>
      <c r="AF6">
        <v>28.680768</v>
      </c>
      <c r="AG6">
        <v>36.243648</v>
      </c>
      <c r="AH6">
        <v>148.29110900000001</v>
      </c>
      <c r="AI6">
        <v>13.577309</v>
      </c>
      <c r="AJ6">
        <v>0</v>
      </c>
      <c r="AK6">
        <v>48.724727000000001</v>
      </c>
      <c r="AL6">
        <v>76.951915999999997</v>
      </c>
      <c r="AM6">
        <v>5.0406599999999999</v>
      </c>
      <c r="AN6">
        <v>0.90887399999999996</v>
      </c>
      <c r="AO6">
        <v>27.936115000000001</v>
      </c>
      <c r="AP6">
        <v>12.544782</v>
      </c>
      <c r="AQ6">
        <v>45.263837000000002</v>
      </c>
      <c r="AR6">
        <v>38.535781999999998</v>
      </c>
      <c r="AS6">
        <v>26.086117999999999</v>
      </c>
      <c r="AT6">
        <v>14.540896999999999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67.8</v>
      </c>
      <c r="BA6">
        <f t="shared" si="1"/>
        <v>2659.6188470000002</v>
      </c>
      <c r="BD6">
        <v>21.16</v>
      </c>
      <c r="BE6">
        <v>3.58</v>
      </c>
      <c r="BF6">
        <v>0.79</v>
      </c>
      <c r="BG6">
        <v>1.79</v>
      </c>
      <c r="BH6">
        <v>5.26</v>
      </c>
      <c r="BI6">
        <v>4.32</v>
      </c>
      <c r="BJ6">
        <v>2.81</v>
      </c>
      <c r="BK6">
        <v>3.55</v>
      </c>
      <c r="BL6">
        <v>0.83</v>
      </c>
      <c r="BM6">
        <v>0</v>
      </c>
      <c r="BN6">
        <v>0.49</v>
      </c>
      <c r="BO6">
        <v>14.1</v>
      </c>
      <c r="BP6">
        <v>3.62</v>
      </c>
      <c r="BQ6">
        <v>4.28</v>
      </c>
      <c r="BR6">
        <v>1.02</v>
      </c>
      <c r="BS6">
        <v>0.2</v>
      </c>
      <c r="BT6">
        <v>0</v>
      </c>
      <c r="BU6">
        <v>0</v>
      </c>
      <c r="BV6">
        <v>0</v>
      </c>
      <c r="BW6">
        <f t="shared" si="2"/>
        <v>67.8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120.7152</v>
      </c>
      <c r="Q7">
        <v>21.156672</v>
      </c>
      <c r="R7">
        <v>41.096302000000001</v>
      </c>
      <c r="S7">
        <v>25.494274999999998</v>
      </c>
      <c r="T7">
        <v>0</v>
      </c>
      <c r="U7">
        <v>338.36615999999998</v>
      </c>
      <c r="V7">
        <v>20.099807999999999</v>
      </c>
      <c r="W7">
        <v>33.741410999999999</v>
      </c>
      <c r="X7">
        <v>143.03115</v>
      </c>
      <c r="Y7">
        <v>0</v>
      </c>
      <c r="Z7">
        <v>12.709129000000001</v>
      </c>
      <c r="AA7">
        <v>40.597152000000001</v>
      </c>
      <c r="AB7">
        <v>38.309012000000003</v>
      </c>
      <c r="AC7">
        <v>18.767267</v>
      </c>
      <c r="AD7">
        <v>35.479312</v>
      </c>
      <c r="AE7">
        <v>47.933684999999997</v>
      </c>
      <c r="AF7">
        <v>28.680768</v>
      </c>
      <c r="AG7">
        <v>36.243648</v>
      </c>
      <c r="AH7">
        <v>148.29110900000001</v>
      </c>
      <c r="AI7">
        <v>0</v>
      </c>
      <c r="AJ7">
        <v>0</v>
      </c>
      <c r="AK7">
        <v>48.724727000000001</v>
      </c>
      <c r="AL7">
        <v>76.951915999999997</v>
      </c>
      <c r="AM7">
        <v>5.0406599999999999</v>
      </c>
      <c r="AN7">
        <v>0.90887399999999996</v>
      </c>
      <c r="AO7">
        <v>27.936115000000001</v>
      </c>
      <c r="AP7">
        <v>12.544782</v>
      </c>
      <c r="AQ7">
        <v>45.263837000000002</v>
      </c>
      <c r="AR7">
        <v>38.535781999999998</v>
      </c>
      <c r="AS7">
        <v>26.086117999999999</v>
      </c>
      <c r="AT7">
        <v>13.214707000000001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67.8</v>
      </c>
      <c r="BA7">
        <f t="shared" si="1"/>
        <v>2635.0336900000011</v>
      </c>
      <c r="BD7">
        <v>21.16</v>
      </c>
      <c r="BE7">
        <v>3.58</v>
      </c>
      <c r="BF7">
        <v>0.79</v>
      </c>
      <c r="BG7">
        <v>1.79</v>
      </c>
      <c r="BH7">
        <v>5.26</v>
      </c>
      <c r="BI7">
        <v>4.32</v>
      </c>
      <c r="BJ7">
        <v>2.81</v>
      </c>
      <c r="BK7">
        <v>3.55</v>
      </c>
      <c r="BL7">
        <v>0.83</v>
      </c>
      <c r="BM7">
        <v>0</v>
      </c>
      <c r="BN7">
        <v>0.49</v>
      </c>
      <c r="BO7">
        <v>14.1</v>
      </c>
      <c r="BP7">
        <v>3.62</v>
      </c>
      <c r="BQ7">
        <v>4.28</v>
      </c>
      <c r="BR7">
        <v>1.02</v>
      </c>
      <c r="BS7">
        <v>0.2</v>
      </c>
      <c r="BT7">
        <v>0</v>
      </c>
      <c r="BU7">
        <v>0</v>
      </c>
      <c r="BV7">
        <v>0</v>
      </c>
      <c r="BW7">
        <f t="shared" si="2"/>
        <v>67.8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120.7152</v>
      </c>
      <c r="Q8">
        <v>21.156672</v>
      </c>
      <c r="R8">
        <v>41.096302000000001</v>
      </c>
      <c r="S8">
        <v>25.494274999999998</v>
      </c>
      <c r="T8">
        <v>0</v>
      </c>
      <c r="U8">
        <v>338.36615999999998</v>
      </c>
      <c r="V8">
        <v>20.099807999999999</v>
      </c>
      <c r="W8">
        <v>33.741410999999999</v>
      </c>
      <c r="X8">
        <v>143.03115</v>
      </c>
      <c r="Y8">
        <v>0</v>
      </c>
      <c r="Z8">
        <v>12.709129000000001</v>
      </c>
      <c r="AA8">
        <v>40.597152000000001</v>
      </c>
      <c r="AB8">
        <v>38.309012000000003</v>
      </c>
      <c r="AC8">
        <v>18.767267</v>
      </c>
      <c r="AD8">
        <v>35.479312</v>
      </c>
      <c r="AE8">
        <v>47.933684999999997</v>
      </c>
      <c r="AF8">
        <v>28.680768</v>
      </c>
      <c r="AG8">
        <v>36.243648</v>
      </c>
      <c r="AH8">
        <v>148.29110900000001</v>
      </c>
      <c r="AI8">
        <v>0</v>
      </c>
      <c r="AJ8">
        <v>0</v>
      </c>
      <c r="AK8">
        <v>48.724727000000001</v>
      </c>
      <c r="AL8">
        <v>76.951915999999997</v>
      </c>
      <c r="AM8">
        <v>0</v>
      </c>
      <c r="AN8">
        <v>0.90887399999999996</v>
      </c>
      <c r="AO8">
        <v>27.936115000000001</v>
      </c>
      <c r="AP8">
        <v>12.544782</v>
      </c>
      <c r="AQ8">
        <v>45.263837000000002</v>
      </c>
      <c r="AR8">
        <v>38.535781999999998</v>
      </c>
      <c r="AS8">
        <v>26.086117999999999</v>
      </c>
      <c r="AT8">
        <v>8.9734470000000002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67.8</v>
      </c>
      <c r="BA8">
        <f t="shared" si="1"/>
        <v>2625.7517700000008</v>
      </c>
      <c r="BD8">
        <v>21.16</v>
      </c>
      <c r="BE8">
        <v>3.58</v>
      </c>
      <c r="BF8">
        <v>0.79</v>
      </c>
      <c r="BG8">
        <v>1.79</v>
      </c>
      <c r="BH8">
        <v>5.26</v>
      </c>
      <c r="BI8">
        <v>4.32</v>
      </c>
      <c r="BJ8">
        <v>2.81</v>
      </c>
      <c r="BK8">
        <v>3.55</v>
      </c>
      <c r="BL8">
        <v>0.83</v>
      </c>
      <c r="BM8">
        <v>0</v>
      </c>
      <c r="BN8">
        <v>0.49</v>
      </c>
      <c r="BO8">
        <v>14.1</v>
      </c>
      <c r="BP8">
        <v>3.62</v>
      </c>
      <c r="BQ8">
        <v>4.28</v>
      </c>
      <c r="BR8">
        <v>1.02</v>
      </c>
      <c r="BS8">
        <v>0.2</v>
      </c>
      <c r="BT8">
        <v>0</v>
      </c>
      <c r="BU8">
        <v>0</v>
      </c>
      <c r="BV8">
        <v>0</v>
      </c>
      <c r="BW8">
        <f t="shared" si="2"/>
        <v>67.8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120.7152</v>
      </c>
      <c r="Q9">
        <v>21.156672</v>
      </c>
      <c r="R9">
        <v>41.096302000000001</v>
      </c>
      <c r="S9">
        <v>25.494274999999998</v>
      </c>
      <c r="T9">
        <v>0</v>
      </c>
      <c r="U9">
        <v>338.36615999999998</v>
      </c>
      <c r="V9">
        <v>20.099807999999999</v>
      </c>
      <c r="W9">
        <v>33.741410999999999</v>
      </c>
      <c r="X9">
        <v>143.03115</v>
      </c>
      <c r="Y9">
        <v>0</v>
      </c>
      <c r="Z9">
        <v>6.3545639999999999</v>
      </c>
      <c r="AA9">
        <v>40.597152000000001</v>
      </c>
      <c r="AB9">
        <v>25.539342000000001</v>
      </c>
      <c r="AC9">
        <v>18.767267</v>
      </c>
      <c r="AD9">
        <v>35.479312</v>
      </c>
      <c r="AE9">
        <v>47.933684999999997</v>
      </c>
      <c r="AF9">
        <v>28.680768</v>
      </c>
      <c r="AG9">
        <v>36.243648</v>
      </c>
      <c r="AH9">
        <v>148.29110900000001</v>
      </c>
      <c r="AI9">
        <v>0</v>
      </c>
      <c r="AJ9">
        <v>0</v>
      </c>
      <c r="AK9">
        <v>48.724727000000001</v>
      </c>
      <c r="AL9">
        <v>69.853862000000007</v>
      </c>
      <c r="AM9">
        <v>0</v>
      </c>
      <c r="AN9">
        <v>0.90887399999999996</v>
      </c>
      <c r="AO9">
        <v>27.936115000000001</v>
      </c>
      <c r="AP9">
        <v>12.544782</v>
      </c>
      <c r="AQ9">
        <v>45.263837000000002</v>
      </c>
      <c r="AR9">
        <v>38.535781999999998</v>
      </c>
      <c r="AS9">
        <v>26.086117999999999</v>
      </c>
      <c r="AT9">
        <v>13.157794000000001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67.8</v>
      </c>
      <c r="BA9">
        <f t="shared" si="1"/>
        <v>2603.7138280000008</v>
      </c>
      <c r="BD9">
        <v>21.16</v>
      </c>
      <c r="BE9">
        <v>3.58</v>
      </c>
      <c r="BF9">
        <v>0.79</v>
      </c>
      <c r="BG9">
        <v>1.79</v>
      </c>
      <c r="BH9">
        <v>5.26</v>
      </c>
      <c r="BI9">
        <v>4.32</v>
      </c>
      <c r="BJ9">
        <v>2.81</v>
      </c>
      <c r="BK9">
        <v>3.55</v>
      </c>
      <c r="BL9">
        <v>0.83</v>
      </c>
      <c r="BM9">
        <v>0</v>
      </c>
      <c r="BN9">
        <v>0.49</v>
      </c>
      <c r="BO9">
        <v>14.1</v>
      </c>
      <c r="BP9">
        <v>3.62</v>
      </c>
      <c r="BQ9">
        <v>4.28</v>
      </c>
      <c r="BR9">
        <v>1.02</v>
      </c>
      <c r="BS9">
        <v>0.2</v>
      </c>
      <c r="BT9">
        <v>0</v>
      </c>
      <c r="BU9">
        <v>0</v>
      </c>
      <c r="BV9">
        <v>0</v>
      </c>
      <c r="BW9">
        <f t="shared" si="2"/>
        <v>67.8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120.7152</v>
      </c>
      <c r="Q10">
        <v>21.156672</v>
      </c>
      <c r="R10">
        <v>41.096302000000001</v>
      </c>
      <c r="S10">
        <v>25.494274999999998</v>
      </c>
      <c r="T10">
        <v>0</v>
      </c>
      <c r="U10">
        <v>338.36615999999998</v>
      </c>
      <c r="V10">
        <v>20.099807999999999</v>
      </c>
      <c r="W10">
        <v>33.741410999999999</v>
      </c>
      <c r="X10">
        <v>143.03115</v>
      </c>
      <c r="Y10">
        <v>0</v>
      </c>
      <c r="Z10">
        <v>6.3545639999999999</v>
      </c>
      <c r="AA10">
        <v>40.597152000000001</v>
      </c>
      <c r="AB10">
        <v>25.539342000000001</v>
      </c>
      <c r="AC10">
        <v>18.767267</v>
      </c>
      <c r="AD10">
        <v>35.479312</v>
      </c>
      <c r="AE10">
        <v>47.933684999999997</v>
      </c>
      <c r="AF10">
        <v>28.680768</v>
      </c>
      <c r="AG10">
        <v>36.243648</v>
      </c>
      <c r="AH10">
        <v>148.29110900000001</v>
      </c>
      <c r="AI10">
        <v>0</v>
      </c>
      <c r="AJ10">
        <v>0</v>
      </c>
      <c r="AK10">
        <v>48.724727000000001</v>
      </c>
      <c r="AL10">
        <v>69.853862000000007</v>
      </c>
      <c r="AM10">
        <v>0</v>
      </c>
      <c r="AN10">
        <v>0.90887399999999996</v>
      </c>
      <c r="AO10">
        <v>27.936115000000001</v>
      </c>
      <c r="AP10">
        <v>12.544782</v>
      </c>
      <c r="AQ10">
        <v>45.263837000000002</v>
      </c>
      <c r="AR10">
        <v>38.535781999999998</v>
      </c>
      <c r="AS10">
        <v>26.086117999999999</v>
      </c>
      <c r="AT10">
        <v>12.891449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67.8</v>
      </c>
      <c r="BA10">
        <f t="shared" si="1"/>
        <v>2603.4474830000008</v>
      </c>
      <c r="BD10">
        <v>21.16</v>
      </c>
      <c r="BE10">
        <v>3.58</v>
      </c>
      <c r="BF10">
        <v>0.79</v>
      </c>
      <c r="BG10">
        <v>1.79</v>
      </c>
      <c r="BH10">
        <v>5.26</v>
      </c>
      <c r="BI10">
        <v>4.32</v>
      </c>
      <c r="BJ10">
        <v>2.81</v>
      </c>
      <c r="BK10">
        <v>3.55</v>
      </c>
      <c r="BL10">
        <v>0.83</v>
      </c>
      <c r="BM10">
        <v>0</v>
      </c>
      <c r="BN10">
        <v>0.49</v>
      </c>
      <c r="BO10">
        <v>14.1</v>
      </c>
      <c r="BP10">
        <v>3.62</v>
      </c>
      <c r="BQ10">
        <v>4.28</v>
      </c>
      <c r="BR10">
        <v>1.02</v>
      </c>
      <c r="BS10">
        <v>0.2</v>
      </c>
      <c r="BT10">
        <v>0</v>
      </c>
      <c r="BU10">
        <v>0</v>
      </c>
      <c r="BV10">
        <v>0</v>
      </c>
      <c r="BW10">
        <f t="shared" si="2"/>
        <v>67.8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208.97798499999999</v>
      </c>
      <c r="L11">
        <v>633.29433700000004</v>
      </c>
      <c r="M11">
        <v>44.601599999999998</v>
      </c>
      <c r="N11">
        <v>114.53400000000001</v>
      </c>
      <c r="O11">
        <v>119.90619</v>
      </c>
      <c r="P11">
        <v>120.7152</v>
      </c>
      <c r="Q11">
        <v>21.156672</v>
      </c>
      <c r="R11">
        <v>41.096302000000001</v>
      </c>
      <c r="S11">
        <v>25.494274999999998</v>
      </c>
      <c r="T11">
        <v>0</v>
      </c>
      <c r="U11">
        <v>338.36615999999998</v>
      </c>
      <c r="V11">
        <v>20.099807999999999</v>
      </c>
      <c r="W11">
        <v>33.741410999999999</v>
      </c>
      <c r="X11">
        <v>143.03115</v>
      </c>
      <c r="Y11">
        <v>0</v>
      </c>
      <c r="Z11">
        <v>6.3545639999999999</v>
      </c>
      <c r="AA11">
        <v>40.597152000000001</v>
      </c>
      <c r="AB11">
        <v>25.539342000000001</v>
      </c>
      <c r="AC11">
        <v>18.767267</v>
      </c>
      <c r="AD11">
        <v>35.479312</v>
      </c>
      <c r="AE11">
        <v>47.933684999999997</v>
      </c>
      <c r="AF11">
        <v>17.208461</v>
      </c>
      <c r="AG11">
        <v>36.243648</v>
      </c>
      <c r="AH11">
        <v>148.29110900000001</v>
      </c>
      <c r="AI11">
        <v>0</v>
      </c>
      <c r="AJ11">
        <v>0</v>
      </c>
      <c r="AK11">
        <v>48.724727000000001</v>
      </c>
      <c r="AL11">
        <v>69.853862000000007</v>
      </c>
      <c r="AM11">
        <v>0</v>
      </c>
      <c r="AN11">
        <v>0.90887399999999996</v>
      </c>
      <c r="AO11">
        <v>27.936115000000001</v>
      </c>
      <c r="AP11">
        <v>12.544782</v>
      </c>
      <c r="AQ11">
        <v>45.263837000000002</v>
      </c>
      <c r="AR11">
        <v>38.535781999999998</v>
      </c>
      <c r="AS11">
        <v>26.086117999999999</v>
      </c>
      <c r="AT11">
        <v>14.540896999999999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67.589999999999989</v>
      </c>
      <c r="BA11">
        <f t="shared" si="1"/>
        <v>2593.4146240000005</v>
      </c>
      <c r="BD11">
        <v>21.16</v>
      </c>
      <c r="BE11">
        <v>3.58</v>
      </c>
      <c r="BF11">
        <v>0.79</v>
      </c>
      <c r="BG11">
        <v>1.75</v>
      </c>
      <c r="BH11">
        <v>5.26</v>
      </c>
      <c r="BI11">
        <v>4.32</v>
      </c>
      <c r="BJ11">
        <v>2.81</v>
      </c>
      <c r="BK11">
        <v>3.55</v>
      </c>
      <c r="BL11">
        <v>0.8</v>
      </c>
      <c r="BM11">
        <v>0</v>
      </c>
      <c r="BN11">
        <v>0.48</v>
      </c>
      <c r="BO11">
        <v>14.1</v>
      </c>
      <c r="BP11">
        <v>3.62</v>
      </c>
      <c r="BQ11">
        <v>4.1500000000000004</v>
      </c>
      <c r="BR11">
        <v>1.02</v>
      </c>
      <c r="BS11">
        <v>0.2</v>
      </c>
      <c r="BT11">
        <v>0</v>
      </c>
      <c r="BU11">
        <v>0</v>
      </c>
      <c r="BV11">
        <v>0</v>
      </c>
      <c r="BW11">
        <f t="shared" si="2"/>
        <v>67.589999999999989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208.97798499999999</v>
      </c>
      <c r="L12">
        <v>633.29433700000004</v>
      </c>
      <c r="M12">
        <v>44.601599999999998</v>
      </c>
      <c r="N12">
        <v>114.53400000000001</v>
      </c>
      <c r="O12">
        <v>119.90619</v>
      </c>
      <c r="P12">
        <v>120.7152</v>
      </c>
      <c r="Q12">
        <v>21.156672</v>
      </c>
      <c r="R12">
        <v>41.096302000000001</v>
      </c>
      <c r="S12">
        <v>25.494274999999998</v>
      </c>
      <c r="T12">
        <v>0</v>
      </c>
      <c r="U12">
        <v>338.36615999999998</v>
      </c>
      <c r="V12">
        <v>20.099807999999999</v>
      </c>
      <c r="W12">
        <v>33.741410999999999</v>
      </c>
      <c r="X12">
        <v>143.03115</v>
      </c>
      <c r="Y12">
        <v>0</v>
      </c>
      <c r="Z12">
        <v>6.3545639999999999</v>
      </c>
      <c r="AA12">
        <v>40.597152000000001</v>
      </c>
      <c r="AB12">
        <v>25.539342000000001</v>
      </c>
      <c r="AC12">
        <v>18.767267</v>
      </c>
      <c r="AD12">
        <v>35.479312</v>
      </c>
      <c r="AE12">
        <v>47.933684999999997</v>
      </c>
      <c r="AF12">
        <v>8.7954360000000005</v>
      </c>
      <c r="AG12">
        <v>36.243648</v>
      </c>
      <c r="AH12">
        <v>148.29110900000001</v>
      </c>
      <c r="AI12">
        <v>0</v>
      </c>
      <c r="AJ12">
        <v>0</v>
      </c>
      <c r="AK12">
        <v>48.724727000000001</v>
      </c>
      <c r="AL12">
        <v>69.853862000000007</v>
      </c>
      <c r="AM12">
        <v>0</v>
      </c>
      <c r="AN12">
        <v>0.90887399999999996</v>
      </c>
      <c r="AO12">
        <v>27.936115000000001</v>
      </c>
      <c r="AP12">
        <v>12.544782</v>
      </c>
      <c r="AQ12">
        <v>45.263837000000002</v>
      </c>
      <c r="AR12">
        <v>38.535781999999998</v>
      </c>
      <c r="AS12">
        <v>26.086117999999999</v>
      </c>
      <c r="AT12">
        <v>13.059424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67.589999999999989</v>
      </c>
      <c r="BA12">
        <f t="shared" si="1"/>
        <v>2583.5201259999999</v>
      </c>
      <c r="BD12">
        <v>21.16</v>
      </c>
      <c r="BE12">
        <v>3.58</v>
      </c>
      <c r="BF12">
        <v>0.79</v>
      </c>
      <c r="BG12">
        <v>1.75</v>
      </c>
      <c r="BH12">
        <v>5.26</v>
      </c>
      <c r="BI12">
        <v>4.32</v>
      </c>
      <c r="BJ12">
        <v>2.81</v>
      </c>
      <c r="BK12">
        <v>3.55</v>
      </c>
      <c r="BL12">
        <v>0.8</v>
      </c>
      <c r="BM12">
        <v>0</v>
      </c>
      <c r="BN12">
        <v>0.48</v>
      </c>
      <c r="BO12">
        <v>14.1</v>
      </c>
      <c r="BP12">
        <v>3.62</v>
      </c>
      <c r="BQ12">
        <v>4.1500000000000004</v>
      </c>
      <c r="BR12">
        <v>1.02</v>
      </c>
      <c r="BS12">
        <v>0.2</v>
      </c>
      <c r="BT12">
        <v>0</v>
      </c>
      <c r="BU12">
        <v>0</v>
      </c>
      <c r="BV12">
        <v>0</v>
      </c>
      <c r="BW12">
        <f t="shared" si="2"/>
        <v>67.589999999999989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208.97798499999999</v>
      </c>
      <c r="L13">
        <v>633.29433700000004</v>
      </c>
      <c r="M13">
        <v>44.601599999999998</v>
      </c>
      <c r="N13">
        <v>114.53400000000001</v>
      </c>
      <c r="O13">
        <v>119.90619</v>
      </c>
      <c r="P13">
        <v>120.7152</v>
      </c>
      <c r="Q13">
        <v>21.156672</v>
      </c>
      <c r="R13">
        <v>41.096302000000001</v>
      </c>
      <c r="S13">
        <v>25.494274999999998</v>
      </c>
      <c r="T13">
        <v>0</v>
      </c>
      <c r="U13">
        <v>338.36615999999998</v>
      </c>
      <c r="V13">
        <v>20.099807999999999</v>
      </c>
      <c r="W13">
        <v>33.741410999999999</v>
      </c>
      <c r="X13">
        <v>143.03115</v>
      </c>
      <c r="Y13">
        <v>0</v>
      </c>
      <c r="Z13">
        <v>6.3545639999999999</v>
      </c>
      <c r="AA13">
        <v>40.597152000000001</v>
      </c>
      <c r="AB13">
        <v>25.539342000000001</v>
      </c>
      <c r="AC13">
        <v>18.767267</v>
      </c>
      <c r="AD13">
        <v>35.479312</v>
      </c>
      <c r="AE13">
        <v>47.933684999999997</v>
      </c>
      <c r="AF13">
        <v>8.6042299999999994</v>
      </c>
      <c r="AG13">
        <v>36.243648</v>
      </c>
      <c r="AH13">
        <v>148.29110900000001</v>
      </c>
      <c r="AI13">
        <v>0</v>
      </c>
      <c r="AJ13">
        <v>0</v>
      </c>
      <c r="AK13">
        <v>48.724727000000001</v>
      </c>
      <c r="AL13">
        <v>69.853862000000007</v>
      </c>
      <c r="AM13">
        <v>0</v>
      </c>
      <c r="AN13">
        <v>0.90887399999999996</v>
      </c>
      <c r="AO13">
        <v>27.936115000000001</v>
      </c>
      <c r="AP13">
        <v>12.544782</v>
      </c>
      <c r="AQ13">
        <v>45.263837000000002</v>
      </c>
      <c r="AR13">
        <v>38.535781999999998</v>
      </c>
      <c r="AS13">
        <v>23.477506999999999</v>
      </c>
      <c r="AT13">
        <v>14.357884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67.589999999999989</v>
      </c>
      <c r="BA13">
        <f t="shared" si="1"/>
        <v>2582.0187690000002</v>
      </c>
      <c r="BD13">
        <v>21.16</v>
      </c>
      <c r="BE13">
        <v>3.58</v>
      </c>
      <c r="BF13">
        <v>0.79</v>
      </c>
      <c r="BG13">
        <v>1.75</v>
      </c>
      <c r="BH13">
        <v>5.26</v>
      </c>
      <c r="BI13">
        <v>4.32</v>
      </c>
      <c r="BJ13">
        <v>2.81</v>
      </c>
      <c r="BK13">
        <v>3.55</v>
      </c>
      <c r="BL13">
        <v>0.8</v>
      </c>
      <c r="BM13">
        <v>0</v>
      </c>
      <c r="BN13">
        <v>0.48</v>
      </c>
      <c r="BO13">
        <v>14.1</v>
      </c>
      <c r="BP13">
        <v>3.62</v>
      </c>
      <c r="BQ13">
        <v>4.1500000000000004</v>
      </c>
      <c r="BR13">
        <v>1.02</v>
      </c>
      <c r="BS13">
        <v>0.2</v>
      </c>
      <c r="BT13">
        <v>0</v>
      </c>
      <c r="BU13">
        <v>0</v>
      </c>
      <c r="BV13">
        <v>0</v>
      </c>
      <c r="BW13">
        <f t="shared" si="2"/>
        <v>67.589999999999989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208.97798499999999</v>
      </c>
      <c r="L14">
        <v>633.29433700000004</v>
      </c>
      <c r="M14">
        <v>44.601599999999998</v>
      </c>
      <c r="N14">
        <v>114.53400000000001</v>
      </c>
      <c r="O14">
        <v>119.90619</v>
      </c>
      <c r="P14">
        <v>120.7152</v>
      </c>
      <c r="Q14">
        <v>21.156672</v>
      </c>
      <c r="R14">
        <v>41.096302000000001</v>
      </c>
      <c r="S14">
        <v>25.494274999999998</v>
      </c>
      <c r="T14">
        <v>0</v>
      </c>
      <c r="U14">
        <v>338.36615999999998</v>
      </c>
      <c r="V14">
        <v>20.099807999999999</v>
      </c>
      <c r="W14">
        <v>33.741410999999999</v>
      </c>
      <c r="X14">
        <v>143.03115</v>
      </c>
      <c r="Y14">
        <v>0</v>
      </c>
      <c r="Z14">
        <v>6.3545639999999999</v>
      </c>
      <c r="AA14">
        <v>27.244519</v>
      </c>
      <c r="AB14">
        <v>25.539342000000001</v>
      </c>
      <c r="AC14">
        <v>18.767267</v>
      </c>
      <c r="AD14">
        <v>35.479312</v>
      </c>
      <c r="AE14">
        <v>47.933684999999997</v>
      </c>
      <c r="AF14">
        <v>8.6042299999999994</v>
      </c>
      <c r="AG14">
        <v>36.243648</v>
      </c>
      <c r="AH14">
        <v>148.29110900000001</v>
      </c>
      <c r="AI14">
        <v>0</v>
      </c>
      <c r="AJ14">
        <v>0</v>
      </c>
      <c r="AK14">
        <v>48.724727000000001</v>
      </c>
      <c r="AL14">
        <v>69.853862000000007</v>
      </c>
      <c r="AM14">
        <v>0</v>
      </c>
      <c r="AN14">
        <v>0.90887399999999996</v>
      </c>
      <c r="AO14">
        <v>27.936115000000001</v>
      </c>
      <c r="AP14">
        <v>12.544782</v>
      </c>
      <c r="AQ14">
        <v>45.263837000000002</v>
      </c>
      <c r="AR14">
        <v>38.535781999999998</v>
      </c>
      <c r="AS14">
        <v>23.477506999999999</v>
      </c>
      <c r="AT14">
        <v>14.540896999999999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67.589999999999989</v>
      </c>
      <c r="BA14">
        <f t="shared" si="1"/>
        <v>2568.8491489999997</v>
      </c>
      <c r="BD14">
        <v>21.16</v>
      </c>
      <c r="BE14">
        <v>3.58</v>
      </c>
      <c r="BF14">
        <v>0.79</v>
      </c>
      <c r="BG14">
        <v>1.75</v>
      </c>
      <c r="BH14">
        <v>5.26</v>
      </c>
      <c r="BI14">
        <v>4.32</v>
      </c>
      <c r="BJ14">
        <v>2.81</v>
      </c>
      <c r="BK14">
        <v>3.55</v>
      </c>
      <c r="BL14">
        <v>0.8</v>
      </c>
      <c r="BM14">
        <v>0</v>
      </c>
      <c r="BN14">
        <v>0.48</v>
      </c>
      <c r="BO14">
        <v>14.1</v>
      </c>
      <c r="BP14">
        <v>3.62</v>
      </c>
      <c r="BQ14">
        <v>4.1500000000000004</v>
      </c>
      <c r="BR14">
        <v>1.02</v>
      </c>
      <c r="BS14">
        <v>0.2</v>
      </c>
      <c r="BT14">
        <v>0</v>
      </c>
      <c r="BU14">
        <v>0</v>
      </c>
      <c r="BV14">
        <v>0</v>
      </c>
      <c r="BW14">
        <f t="shared" si="2"/>
        <v>67.589999999999989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208.97798499999999</v>
      </c>
      <c r="L15">
        <v>633.29433700000004</v>
      </c>
      <c r="M15">
        <v>44.601599999999998</v>
      </c>
      <c r="N15">
        <v>114.53400000000001</v>
      </c>
      <c r="O15">
        <v>119.90619</v>
      </c>
      <c r="P15">
        <v>120.7152</v>
      </c>
      <c r="Q15">
        <v>21.156672</v>
      </c>
      <c r="R15">
        <v>41.096302000000001</v>
      </c>
      <c r="S15">
        <v>25.494274999999998</v>
      </c>
      <c r="T15">
        <v>0</v>
      </c>
      <c r="U15">
        <v>338.36615999999998</v>
      </c>
      <c r="V15">
        <v>20.099807999999999</v>
      </c>
      <c r="W15">
        <v>33.741410999999999</v>
      </c>
      <c r="X15">
        <v>143.03115</v>
      </c>
      <c r="Y15">
        <v>0</v>
      </c>
      <c r="Z15">
        <v>6.3545639999999999</v>
      </c>
      <c r="AA15">
        <v>27.244519</v>
      </c>
      <c r="AB15">
        <v>25.539342000000001</v>
      </c>
      <c r="AC15">
        <v>18.767267</v>
      </c>
      <c r="AD15">
        <v>35.479312</v>
      </c>
      <c r="AE15">
        <v>47.933684999999997</v>
      </c>
      <c r="AF15">
        <v>8.6042299999999994</v>
      </c>
      <c r="AG15">
        <v>36.243648</v>
      </c>
      <c r="AH15">
        <v>148.29110900000001</v>
      </c>
      <c r="AI15">
        <v>0</v>
      </c>
      <c r="AJ15">
        <v>0</v>
      </c>
      <c r="AK15">
        <v>48.724727000000001</v>
      </c>
      <c r="AL15">
        <v>69.853862000000007</v>
      </c>
      <c r="AM15">
        <v>0</v>
      </c>
      <c r="AN15">
        <v>0.90887399999999996</v>
      </c>
      <c r="AO15">
        <v>27.936115000000001</v>
      </c>
      <c r="AP15">
        <v>11.178518</v>
      </c>
      <c r="AQ15">
        <v>45.263837000000002</v>
      </c>
      <c r="AR15">
        <v>32.113151999999999</v>
      </c>
      <c r="AS15">
        <v>23.477506999999999</v>
      </c>
      <c r="AT15">
        <v>11.264918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67.61999999999999</v>
      </c>
      <c r="BA15">
        <f t="shared" si="1"/>
        <v>2557.8142759999996</v>
      </c>
      <c r="BD15">
        <v>21.16</v>
      </c>
      <c r="BE15">
        <v>3.58</v>
      </c>
      <c r="BF15">
        <v>0.82</v>
      </c>
      <c r="BG15">
        <v>1.75</v>
      </c>
      <c r="BH15">
        <v>5.26</v>
      </c>
      <c r="BI15">
        <v>4.32</v>
      </c>
      <c r="BJ15">
        <v>2.81</v>
      </c>
      <c r="BK15">
        <v>3.55</v>
      </c>
      <c r="BL15">
        <v>0.8</v>
      </c>
      <c r="BM15">
        <v>0</v>
      </c>
      <c r="BN15">
        <v>0.48</v>
      </c>
      <c r="BO15">
        <v>14.1</v>
      </c>
      <c r="BP15">
        <v>3.62</v>
      </c>
      <c r="BQ15">
        <v>4.1500000000000004</v>
      </c>
      <c r="BR15">
        <v>1.02</v>
      </c>
      <c r="BS15">
        <v>0.2</v>
      </c>
      <c r="BT15">
        <v>0</v>
      </c>
      <c r="BU15">
        <v>0</v>
      </c>
      <c r="BV15">
        <v>0</v>
      </c>
      <c r="BW15">
        <f t="shared" si="2"/>
        <v>67.61999999999999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208.97798499999999</v>
      </c>
      <c r="L16">
        <v>633.29433700000004</v>
      </c>
      <c r="M16">
        <v>44.601599999999998</v>
      </c>
      <c r="N16">
        <v>114.53400000000001</v>
      </c>
      <c r="O16">
        <v>119.90619</v>
      </c>
      <c r="P16">
        <v>120.7152</v>
      </c>
      <c r="Q16">
        <v>21.156672</v>
      </c>
      <c r="R16">
        <v>41.096302000000001</v>
      </c>
      <c r="S16">
        <v>25.494274999999998</v>
      </c>
      <c r="T16">
        <v>0</v>
      </c>
      <c r="U16">
        <v>338.36615999999998</v>
      </c>
      <c r="V16">
        <v>20.099807999999999</v>
      </c>
      <c r="W16">
        <v>33.741410999999999</v>
      </c>
      <c r="X16">
        <v>143.03115</v>
      </c>
      <c r="Y16">
        <v>0</v>
      </c>
      <c r="Z16">
        <v>6.3545639999999999</v>
      </c>
      <c r="AA16">
        <v>27.244519</v>
      </c>
      <c r="AB16">
        <v>25.539342000000001</v>
      </c>
      <c r="AC16">
        <v>18.520330000000001</v>
      </c>
      <c r="AD16">
        <v>35.479312</v>
      </c>
      <c r="AE16">
        <v>47.933684999999997</v>
      </c>
      <c r="AF16">
        <v>8.6042299999999994</v>
      </c>
      <c r="AG16">
        <v>36.243648</v>
      </c>
      <c r="AH16">
        <v>148.29110900000001</v>
      </c>
      <c r="AI16">
        <v>0</v>
      </c>
      <c r="AJ16">
        <v>0</v>
      </c>
      <c r="AK16">
        <v>48.724727000000001</v>
      </c>
      <c r="AL16">
        <v>69.853862000000007</v>
      </c>
      <c r="AM16">
        <v>0</v>
      </c>
      <c r="AN16">
        <v>0.90887399999999996</v>
      </c>
      <c r="AO16">
        <v>27.936115000000001</v>
      </c>
      <c r="AP16">
        <v>11.178518</v>
      </c>
      <c r="AQ16">
        <v>45.263837000000002</v>
      </c>
      <c r="AR16">
        <v>32.113151999999999</v>
      </c>
      <c r="AS16">
        <v>23.477506999999999</v>
      </c>
      <c r="AT16">
        <v>14.540896999999999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67.61999999999999</v>
      </c>
      <c r="BA16">
        <f t="shared" si="1"/>
        <v>2560.8433179999997</v>
      </c>
      <c r="BD16">
        <v>21.16</v>
      </c>
      <c r="BE16">
        <v>3.58</v>
      </c>
      <c r="BF16">
        <v>0.82</v>
      </c>
      <c r="BG16">
        <v>1.75</v>
      </c>
      <c r="BH16">
        <v>5.26</v>
      </c>
      <c r="BI16">
        <v>4.32</v>
      </c>
      <c r="BJ16">
        <v>2.81</v>
      </c>
      <c r="BK16">
        <v>3.55</v>
      </c>
      <c r="BL16">
        <v>0.8</v>
      </c>
      <c r="BM16">
        <v>0</v>
      </c>
      <c r="BN16">
        <v>0.48</v>
      </c>
      <c r="BO16">
        <v>14.1</v>
      </c>
      <c r="BP16">
        <v>3.62</v>
      </c>
      <c r="BQ16">
        <v>4.1500000000000004</v>
      </c>
      <c r="BR16">
        <v>1.02</v>
      </c>
      <c r="BS16">
        <v>0.2</v>
      </c>
      <c r="BT16">
        <v>0</v>
      </c>
      <c r="BU16">
        <v>0</v>
      </c>
      <c r="BV16">
        <v>0</v>
      </c>
      <c r="BW16">
        <f t="shared" si="2"/>
        <v>67.61999999999999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208.97798499999999</v>
      </c>
      <c r="L17">
        <v>633.29433700000004</v>
      </c>
      <c r="M17">
        <v>44.601599999999998</v>
      </c>
      <c r="N17">
        <v>114.53400000000001</v>
      </c>
      <c r="O17">
        <v>119.90619</v>
      </c>
      <c r="P17">
        <v>120.7152</v>
      </c>
      <c r="Q17">
        <v>21.156672</v>
      </c>
      <c r="R17">
        <v>41.096302000000001</v>
      </c>
      <c r="S17">
        <v>25.494274999999998</v>
      </c>
      <c r="T17">
        <v>0</v>
      </c>
      <c r="U17">
        <v>338.36615999999998</v>
      </c>
      <c r="V17">
        <v>20.099807999999999</v>
      </c>
      <c r="W17">
        <v>33.741410999999999</v>
      </c>
      <c r="X17">
        <v>143.03115</v>
      </c>
      <c r="Y17">
        <v>0</v>
      </c>
      <c r="Z17">
        <v>6.3545639999999999</v>
      </c>
      <c r="AA17">
        <v>27.244519</v>
      </c>
      <c r="AB17">
        <v>25.539342000000001</v>
      </c>
      <c r="AC17">
        <v>9.3836340000000007</v>
      </c>
      <c r="AD17">
        <v>35.479312</v>
      </c>
      <c r="AE17">
        <v>47.933684999999997</v>
      </c>
      <c r="AF17">
        <v>8.6042299999999994</v>
      </c>
      <c r="AG17">
        <v>36.243648</v>
      </c>
      <c r="AH17">
        <v>148.29110900000001</v>
      </c>
      <c r="AI17">
        <v>0</v>
      </c>
      <c r="AJ17">
        <v>0</v>
      </c>
      <c r="AK17">
        <v>48.724727000000001</v>
      </c>
      <c r="AL17">
        <v>69.853862000000007</v>
      </c>
      <c r="AM17">
        <v>0</v>
      </c>
      <c r="AN17">
        <v>0.90887399999999996</v>
      </c>
      <c r="AO17">
        <v>27.936115000000001</v>
      </c>
      <c r="AP17">
        <v>11.178518</v>
      </c>
      <c r="AQ17">
        <v>43.064784000000003</v>
      </c>
      <c r="AR17">
        <v>38.535781999999998</v>
      </c>
      <c r="AS17">
        <v>23.477506999999999</v>
      </c>
      <c r="AT17">
        <v>14.540896999999999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67.61999999999999</v>
      </c>
      <c r="BA17">
        <f t="shared" si="1"/>
        <v>2555.9301990000004</v>
      </c>
      <c r="BD17">
        <v>21.16</v>
      </c>
      <c r="BE17">
        <v>3.58</v>
      </c>
      <c r="BF17">
        <v>0.82</v>
      </c>
      <c r="BG17">
        <v>1.75</v>
      </c>
      <c r="BH17">
        <v>5.26</v>
      </c>
      <c r="BI17">
        <v>4.32</v>
      </c>
      <c r="BJ17">
        <v>2.81</v>
      </c>
      <c r="BK17">
        <v>3.55</v>
      </c>
      <c r="BL17">
        <v>0.8</v>
      </c>
      <c r="BM17">
        <v>0</v>
      </c>
      <c r="BN17">
        <v>0.48</v>
      </c>
      <c r="BO17">
        <v>14.1</v>
      </c>
      <c r="BP17">
        <v>3.62</v>
      </c>
      <c r="BQ17">
        <v>4.1500000000000004</v>
      </c>
      <c r="BR17">
        <v>1.02</v>
      </c>
      <c r="BS17">
        <v>0.2</v>
      </c>
      <c r="BT17">
        <v>0</v>
      </c>
      <c r="BU17">
        <v>0</v>
      </c>
      <c r="BV17">
        <v>0</v>
      </c>
      <c r="BW17">
        <f t="shared" si="2"/>
        <v>67.61999999999999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208.97798499999999</v>
      </c>
      <c r="L18">
        <v>633.29433700000004</v>
      </c>
      <c r="M18">
        <v>44.601599999999998</v>
      </c>
      <c r="N18">
        <v>114.53400000000001</v>
      </c>
      <c r="O18">
        <v>119.90619</v>
      </c>
      <c r="P18">
        <v>120.7152</v>
      </c>
      <c r="Q18">
        <v>21.156672</v>
      </c>
      <c r="R18">
        <v>41.096302000000001</v>
      </c>
      <c r="S18">
        <v>25.494274999999998</v>
      </c>
      <c r="T18">
        <v>0</v>
      </c>
      <c r="U18">
        <v>338.36615999999998</v>
      </c>
      <c r="V18">
        <v>20.099807999999999</v>
      </c>
      <c r="W18">
        <v>33.741410999999999</v>
      </c>
      <c r="X18">
        <v>143.03115</v>
      </c>
      <c r="Y18">
        <v>0</v>
      </c>
      <c r="Z18">
        <v>6.3545639999999999</v>
      </c>
      <c r="AA18">
        <v>27.244519</v>
      </c>
      <c r="AB18">
        <v>25.539342000000001</v>
      </c>
      <c r="AC18">
        <v>9.3836340000000007</v>
      </c>
      <c r="AD18">
        <v>35.479312</v>
      </c>
      <c r="AE18">
        <v>47.933684999999997</v>
      </c>
      <c r="AF18">
        <v>8.6042299999999994</v>
      </c>
      <c r="AG18">
        <v>36.243648</v>
      </c>
      <c r="AH18">
        <v>148.29110900000001</v>
      </c>
      <c r="AI18">
        <v>0</v>
      </c>
      <c r="AJ18">
        <v>0</v>
      </c>
      <c r="AK18">
        <v>48.724727000000001</v>
      </c>
      <c r="AL18">
        <v>69.853862000000007</v>
      </c>
      <c r="AM18">
        <v>0</v>
      </c>
      <c r="AN18">
        <v>0.90887399999999996</v>
      </c>
      <c r="AO18">
        <v>27.936115000000001</v>
      </c>
      <c r="AP18">
        <v>11.178518</v>
      </c>
      <c r="AQ18">
        <v>30.175891</v>
      </c>
      <c r="AR18">
        <v>38.535781999999998</v>
      </c>
      <c r="AS18">
        <v>23.477506999999999</v>
      </c>
      <c r="AT18">
        <v>14.540896999999999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67.61999999999999</v>
      </c>
      <c r="BA18">
        <f t="shared" si="1"/>
        <v>2543.0413060000001</v>
      </c>
      <c r="BD18">
        <v>21.16</v>
      </c>
      <c r="BE18">
        <v>3.58</v>
      </c>
      <c r="BF18">
        <v>0.82</v>
      </c>
      <c r="BG18">
        <v>1.75</v>
      </c>
      <c r="BH18">
        <v>5.26</v>
      </c>
      <c r="BI18">
        <v>4.32</v>
      </c>
      <c r="BJ18">
        <v>2.81</v>
      </c>
      <c r="BK18">
        <v>3.55</v>
      </c>
      <c r="BL18">
        <v>0.8</v>
      </c>
      <c r="BM18">
        <v>0</v>
      </c>
      <c r="BN18">
        <v>0.48</v>
      </c>
      <c r="BO18">
        <v>14.1</v>
      </c>
      <c r="BP18">
        <v>3.62</v>
      </c>
      <c r="BQ18">
        <v>4.1500000000000004</v>
      </c>
      <c r="BR18">
        <v>1.02</v>
      </c>
      <c r="BS18">
        <v>0.2</v>
      </c>
      <c r="BT18">
        <v>0</v>
      </c>
      <c r="BU18">
        <v>0</v>
      </c>
      <c r="BV18">
        <v>0</v>
      </c>
      <c r="BW18">
        <f t="shared" si="2"/>
        <v>67.61999999999999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208.97798499999999</v>
      </c>
      <c r="L19">
        <v>633.29433700000004</v>
      </c>
      <c r="M19">
        <v>44.601599999999998</v>
      </c>
      <c r="N19">
        <v>114.53400000000001</v>
      </c>
      <c r="O19">
        <v>119.90619</v>
      </c>
      <c r="P19">
        <v>120.7152</v>
      </c>
      <c r="Q19">
        <v>21.156672</v>
      </c>
      <c r="R19">
        <v>41.096302000000001</v>
      </c>
      <c r="S19">
        <v>25.494274999999998</v>
      </c>
      <c r="T19">
        <v>0</v>
      </c>
      <c r="U19">
        <v>338.36615999999998</v>
      </c>
      <c r="V19">
        <v>20.099807999999999</v>
      </c>
      <c r="W19">
        <v>33.741410999999999</v>
      </c>
      <c r="X19">
        <v>143.03115</v>
      </c>
      <c r="Y19">
        <v>0</v>
      </c>
      <c r="Z19">
        <v>6.3545639999999999</v>
      </c>
      <c r="AA19">
        <v>27.244519</v>
      </c>
      <c r="AB19">
        <v>12.769671000000001</v>
      </c>
      <c r="AC19">
        <v>9.3836340000000007</v>
      </c>
      <c r="AD19">
        <v>35.479312</v>
      </c>
      <c r="AE19">
        <v>47.933684999999997</v>
      </c>
      <c r="AF19">
        <v>8.6042299999999994</v>
      </c>
      <c r="AG19">
        <v>36.243648</v>
      </c>
      <c r="AH19">
        <v>148.29110900000001</v>
      </c>
      <c r="AI19">
        <v>0</v>
      </c>
      <c r="AJ19">
        <v>0</v>
      </c>
      <c r="AK19">
        <v>48.724727000000001</v>
      </c>
      <c r="AL19">
        <v>69.853862000000007</v>
      </c>
      <c r="AM19">
        <v>0</v>
      </c>
      <c r="AN19">
        <v>0.90887399999999996</v>
      </c>
      <c r="AO19">
        <v>27.936115000000001</v>
      </c>
      <c r="AP19">
        <v>11.178518</v>
      </c>
      <c r="AQ19">
        <v>28.709855999999998</v>
      </c>
      <c r="AR19">
        <v>25.690522000000001</v>
      </c>
      <c r="AS19">
        <v>31.694634000000001</v>
      </c>
      <c r="AT19">
        <v>14.540896999999999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67.589999999999989</v>
      </c>
      <c r="BA19">
        <f t="shared" si="1"/>
        <v>2524.1474670000002</v>
      </c>
      <c r="BD19">
        <v>21.16</v>
      </c>
      <c r="BE19">
        <v>3.58</v>
      </c>
      <c r="BF19">
        <v>0.79</v>
      </c>
      <c r="BG19">
        <v>1.75</v>
      </c>
      <c r="BH19">
        <v>5.26</v>
      </c>
      <c r="BI19">
        <v>4.32</v>
      </c>
      <c r="BJ19">
        <v>2.81</v>
      </c>
      <c r="BK19">
        <v>3.55</v>
      </c>
      <c r="BL19">
        <v>0.8</v>
      </c>
      <c r="BM19">
        <v>0</v>
      </c>
      <c r="BN19">
        <v>0.48</v>
      </c>
      <c r="BO19">
        <v>14.1</v>
      </c>
      <c r="BP19">
        <v>3.62</v>
      </c>
      <c r="BQ19">
        <v>4.1500000000000004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67.589999999999989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208.97798499999999</v>
      </c>
      <c r="L20">
        <v>633.29433700000004</v>
      </c>
      <c r="M20">
        <v>44.601599999999998</v>
      </c>
      <c r="N20">
        <v>114.53400000000001</v>
      </c>
      <c r="O20">
        <v>119.90619</v>
      </c>
      <c r="P20">
        <v>120.7152</v>
      </c>
      <c r="Q20">
        <v>21.156672</v>
      </c>
      <c r="R20">
        <v>41.096302000000001</v>
      </c>
      <c r="S20">
        <v>25.494274999999998</v>
      </c>
      <c r="T20">
        <v>0</v>
      </c>
      <c r="U20">
        <v>338.36615999999998</v>
      </c>
      <c r="V20">
        <v>20.099807999999999</v>
      </c>
      <c r="W20">
        <v>33.741410999999999</v>
      </c>
      <c r="X20">
        <v>143.03115</v>
      </c>
      <c r="Y20">
        <v>0</v>
      </c>
      <c r="Z20">
        <v>6.3545639999999999</v>
      </c>
      <c r="AA20">
        <v>27.244519</v>
      </c>
      <c r="AB20">
        <v>12.769671000000001</v>
      </c>
      <c r="AC20">
        <v>9.3836340000000007</v>
      </c>
      <c r="AD20">
        <v>35.479312</v>
      </c>
      <c r="AE20">
        <v>47.933684999999997</v>
      </c>
      <c r="AF20">
        <v>8.6042299999999994</v>
      </c>
      <c r="AG20">
        <v>36.243648</v>
      </c>
      <c r="AH20">
        <v>148.29110900000001</v>
      </c>
      <c r="AI20">
        <v>0</v>
      </c>
      <c r="AJ20">
        <v>0</v>
      </c>
      <c r="AK20">
        <v>48.724727000000001</v>
      </c>
      <c r="AL20">
        <v>69.853862000000007</v>
      </c>
      <c r="AM20">
        <v>0</v>
      </c>
      <c r="AN20">
        <v>0.90887399999999996</v>
      </c>
      <c r="AO20">
        <v>27.936115000000001</v>
      </c>
      <c r="AP20">
        <v>11.178518</v>
      </c>
      <c r="AQ20">
        <v>28.709855999999998</v>
      </c>
      <c r="AR20">
        <v>25.690522000000001</v>
      </c>
      <c r="AS20">
        <v>31.694634000000001</v>
      </c>
      <c r="AT20">
        <v>14.540896999999999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67.589999999999989</v>
      </c>
      <c r="BA20">
        <f t="shared" si="1"/>
        <v>2524.1474670000002</v>
      </c>
      <c r="BD20">
        <v>21.16</v>
      </c>
      <c r="BE20">
        <v>3.58</v>
      </c>
      <c r="BF20">
        <v>0.79</v>
      </c>
      <c r="BG20">
        <v>1.75</v>
      </c>
      <c r="BH20">
        <v>5.26</v>
      </c>
      <c r="BI20">
        <v>4.32</v>
      </c>
      <c r="BJ20">
        <v>2.81</v>
      </c>
      <c r="BK20">
        <v>3.55</v>
      </c>
      <c r="BL20">
        <v>0.8</v>
      </c>
      <c r="BM20">
        <v>0</v>
      </c>
      <c r="BN20">
        <v>0.48</v>
      </c>
      <c r="BO20">
        <v>14.1</v>
      </c>
      <c r="BP20">
        <v>3.62</v>
      </c>
      <c r="BQ20">
        <v>4.1500000000000004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67.589999999999989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208.97798499999999</v>
      </c>
      <c r="L21">
        <v>633.29433700000004</v>
      </c>
      <c r="M21">
        <v>44.601599999999998</v>
      </c>
      <c r="N21">
        <v>114.53400000000001</v>
      </c>
      <c r="O21">
        <v>119.90619</v>
      </c>
      <c r="P21">
        <v>120.7152</v>
      </c>
      <c r="Q21">
        <v>21.156672</v>
      </c>
      <c r="R21">
        <v>41.096302000000001</v>
      </c>
      <c r="S21">
        <v>25.494274999999998</v>
      </c>
      <c r="T21">
        <v>0</v>
      </c>
      <c r="U21">
        <v>338.36615999999998</v>
      </c>
      <c r="V21">
        <v>20.099807999999999</v>
      </c>
      <c r="W21">
        <v>33.741410999999999</v>
      </c>
      <c r="X21">
        <v>143.03115</v>
      </c>
      <c r="Y21">
        <v>0</v>
      </c>
      <c r="Z21">
        <v>6.3545639999999999</v>
      </c>
      <c r="AA21">
        <v>27.244519</v>
      </c>
      <c r="AB21">
        <v>12.769671000000001</v>
      </c>
      <c r="AC21">
        <v>9.3836340000000007</v>
      </c>
      <c r="AD21">
        <v>35.479312</v>
      </c>
      <c r="AE21">
        <v>47.933684999999997</v>
      </c>
      <c r="AF21">
        <v>8.6042299999999994</v>
      </c>
      <c r="AG21">
        <v>36.243648</v>
      </c>
      <c r="AH21">
        <v>148.29110900000001</v>
      </c>
      <c r="AI21">
        <v>3.0857519999999998</v>
      </c>
      <c r="AJ21">
        <v>0</v>
      </c>
      <c r="AK21">
        <v>48.724727000000001</v>
      </c>
      <c r="AL21">
        <v>69.853862000000007</v>
      </c>
      <c r="AM21">
        <v>0</v>
      </c>
      <c r="AN21">
        <v>0.90887399999999996</v>
      </c>
      <c r="AO21">
        <v>27.936115000000001</v>
      </c>
      <c r="AP21">
        <v>11.178518</v>
      </c>
      <c r="AQ21">
        <v>28.709855999999998</v>
      </c>
      <c r="AR21">
        <v>25.690522000000001</v>
      </c>
      <c r="AS21">
        <v>21.521048</v>
      </c>
      <c r="AT21">
        <v>14.540896999999999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67.589999999999989</v>
      </c>
      <c r="BA21">
        <f t="shared" si="1"/>
        <v>2517.0596330000003</v>
      </c>
      <c r="BD21">
        <v>21.16</v>
      </c>
      <c r="BE21">
        <v>3.58</v>
      </c>
      <c r="BF21">
        <v>0.79</v>
      </c>
      <c r="BG21">
        <v>1.75</v>
      </c>
      <c r="BH21">
        <v>5.26</v>
      </c>
      <c r="BI21">
        <v>4.32</v>
      </c>
      <c r="BJ21">
        <v>2.81</v>
      </c>
      <c r="BK21">
        <v>3.55</v>
      </c>
      <c r="BL21">
        <v>0.8</v>
      </c>
      <c r="BM21">
        <v>0</v>
      </c>
      <c r="BN21">
        <v>0.48</v>
      </c>
      <c r="BO21">
        <v>14.1</v>
      </c>
      <c r="BP21">
        <v>3.62</v>
      </c>
      <c r="BQ21">
        <v>4.1500000000000004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67.589999999999989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208.97798499999999</v>
      </c>
      <c r="L22">
        <v>633.29433700000004</v>
      </c>
      <c r="M22">
        <v>44.601599999999998</v>
      </c>
      <c r="N22">
        <v>114.53400000000001</v>
      </c>
      <c r="O22">
        <v>119.90619</v>
      </c>
      <c r="P22">
        <v>120.7152</v>
      </c>
      <c r="Q22">
        <v>21.156672</v>
      </c>
      <c r="R22">
        <v>41.096302000000001</v>
      </c>
      <c r="S22">
        <v>25.494274999999998</v>
      </c>
      <c r="T22">
        <v>0</v>
      </c>
      <c r="U22">
        <v>338.36615999999998</v>
      </c>
      <c r="V22">
        <v>20.099807999999999</v>
      </c>
      <c r="W22">
        <v>33.741410999999999</v>
      </c>
      <c r="X22">
        <v>143.03115</v>
      </c>
      <c r="Y22">
        <v>0</v>
      </c>
      <c r="Z22">
        <v>6.3545639999999999</v>
      </c>
      <c r="AA22">
        <v>27.244519</v>
      </c>
      <c r="AB22">
        <v>12.769671000000001</v>
      </c>
      <c r="AC22">
        <v>9.3836340000000007</v>
      </c>
      <c r="AD22">
        <v>35.479312</v>
      </c>
      <c r="AE22">
        <v>47.933684999999997</v>
      </c>
      <c r="AF22">
        <v>8.6042299999999994</v>
      </c>
      <c r="AG22">
        <v>36.243648</v>
      </c>
      <c r="AH22">
        <v>148.29110900000001</v>
      </c>
      <c r="AI22">
        <v>3.0857519999999998</v>
      </c>
      <c r="AJ22">
        <v>0</v>
      </c>
      <c r="AK22">
        <v>48.724727000000001</v>
      </c>
      <c r="AL22">
        <v>69.853862000000007</v>
      </c>
      <c r="AM22">
        <v>0</v>
      </c>
      <c r="AN22">
        <v>0.90887399999999996</v>
      </c>
      <c r="AO22">
        <v>27.936115000000001</v>
      </c>
      <c r="AP22">
        <v>11.178518</v>
      </c>
      <c r="AQ22">
        <v>28.709855999999998</v>
      </c>
      <c r="AR22">
        <v>25.690522000000001</v>
      </c>
      <c r="AS22">
        <v>21.521048</v>
      </c>
      <c r="AT22">
        <v>14.540896999999999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67.589999999999989</v>
      </c>
      <c r="BA22">
        <f t="shared" si="1"/>
        <v>2517.0596330000003</v>
      </c>
      <c r="BD22">
        <v>21.16</v>
      </c>
      <c r="BE22">
        <v>3.58</v>
      </c>
      <c r="BF22">
        <v>0.79</v>
      </c>
      <c r="BG22">
        <v>1.75</v>
      </c>
      <c r="BH22">
        <v>5.26</v>
      </c>
      <c r="BI22">
        <v>4.32</v>
      </c>
      <c r="BJ22">
        <v>2.81</v>
      </c>
      <c r="BK22">
        <v>3.55</v>
      </c>
      <c r="BL22">
        <v>0.8</v>
      </c>
      <c r="BM22">
        <v>0</v>
      </c>
      <c r="BN22">
        <v>0.48</v>
      </c>
      <c r="BO22">
        <v>14.1</v>
      </c>
      <c r="BP22">
        <v>3.62</v>
      </c>
      <c r="BQ22">
        <v>4.1500000000000004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67.589999999999989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208.97798499999999</v>
      </c>
      <c r="L23">
        <v>633.29433700000004</v>
      </c>
      <c r="M23">
        <v>44.601599999999998</v>
      </c>
      <c r="N23">
        <v>114.53400000000001</v>
      </c>
      <c r="O23">
        <v>119.90619</v>
      </c>
      <c r="P23">
        <v>114.8976</v>
      </c>
      <c r="Q23">
        <v>21.156672</v>
      </c>
      <c r="R23">
        <v>41.096302000000001</v>
      </c>
      <c r="S23">
        <v>25.494274999999998</v>
      </c>
      <c r="T23">
        <v>0</v>
      </c>
      <c r="U23">
        <v>338.36615999999998</v>
      </c>
      <c r="V23">
        <v>20.099807999999999</v>
      </c>
      <c r="W23">
        <v>33.741410999999999</v>
      </c>
      <c r="X23">
        <v>143.03115</v>
      </c>
      <c r="Y23">
        <v>0</v>
      </c>
      <c r="Z23">
        <v>6.3545639999999999</v>
      </c>
      <c r="AA23">
        <v>27.244519</v>
      </c>
      <c r="AB23">
        <v>12.769671000000001</v>
      </c>
      <c r="AC23">
        <v>9.3836340000000007</v>
      </c>
      <c r="AD23">
        <v>35.479312</v>
      </c>
      <c r="AE23">
        <v>47.933684999999997</v>
      </c>
      <c r="AF23">
        <v>8.6042299999999994</v>
      </c>
      <c r="AG23">
        <v>36.243648</v>
      </c>
      <c r="AH23">
        <v>148.29110900000001</v>
      </c>
      <c r="AI23">
        <v>3.0857519999999998</v>
      </c>
      <c r="AJ23">
        <v>0</v>
      </c>
      <c r="AK23">
        <v>48.724727000000001</v>
      </c>
      <c r="AL23">
        <v>69.853862000000007</v>
      </c>
      <c r="AM23">
        <v>0</v>
      </c>
      <c r="AN23">
        <v>0.90887399999999996</v>
      </c>
      <c r="AO23">
        <v>27.936115000000001</v>
      </c>
      <c r="AP23">
        <v>11.178518</v>
      </c>
      <c r="AQ23">
        <v>28.709855999999998</v>
      </c>
      <c r="AR23">
        <v>32.113151999999999</v>
      </c>
      <c r="AS23">
        <v>21.521048</v>
      </c>
      <c r="AT23">
        <v>14.540896999999999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67.589999999999989</v>
      </c>
      <c r="BA23">
        <f t="shared" si="1"/>
        <v>2517.664663</v>
      </c>
      <c r="BD23">
        <v>21.16</v>
      </c>
      <c r="BE23">
        <v>3.58</v>
      </c>
      <c r="BF23">
        <v>0.79</v>
      </c>
      <c r="BG23">
        <v>1.75</v>
      </c>
      <c r="BH23">
        <v>5.26</v>
      </c>
      <c r="BI23">
        <v>4.32</v>
      </c>
      <c r="BJ23">
        <v>2.81</v>
      </c>
      <c r="BK23">
        <v>3.55</v>
      </c>
      <c r="BL23">
        <v>0.8</v>
      </c>
      <c r="BM23">
        <v>0</v>
      </c>
      <c r="BN23">
        <v>0.48</v>
      </c>
      <c r="BO23">
        <v>14.1</v>
      </c>
      <c r="BP23">
        <v>3.62</v>
      </c>
      <c r="BQ23">
        <v>4.1500000000000004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67.589999999999989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633.29433700000004</v>
      </c>
      <c r="M24">
        <v>44.601599999999998</v>
      </c>
      <c r="N24">
        <v>114.53400000000001</v>
      </c>
      <c r="O24">
        <v>119.90619</v>
      </c>
      <c r="P24">
        <v>114.8976</v>
      </c>
      <c r="Q24">
        <v>21.156672</v>
      </c>
      <c r="R24">
        <v>41.096302000000001</v>
      </c>
      <c r="S24">
        <v>25.494274999999998</v>
      </c>
      <c r="T24">
        <v>0</v>
      </c>
      <c r="U24">
        <v>338.36615999999998</v>
      </c>
      <c r="V24">
        <v>20.099807999999999</v>
      </c>
      <c r="W24">
        <v>33.741410999999999</v>
      </c>
      <c r="X24">
        <v>143.03115</v>
      </c>
      <c r="Y24">
        <v>0</v>
      </c>
      <c r="Z24">
        <v>6.3545639999999999</v>
      </c>
      <c r="AA24">
        <v>27.244519</v>
      </c>
      <c r="AB24">
        <v>12.769671000000001</v>
      </c>
      <c r="AC24">
        <v>9.3836340000000007</v>
      </c>
      <c r="AD24">
        <v>35.479312</v>
      </c>
      <c r="AE24">
        <v>47.933684999999997</v>
      </c>
      <c r="AF24">
        <v>8.6042299999999994</v>
      </c>
      <c r="AG24">
        <v>36.243648</v>
      </c>
      <c r="AH24">
        <v>148.29110900000001</v>
      </c>
      <c r="AI24">
        <v>3.0857519999999998</v>
      </c>
      <c r="AJ24">
        <v>0</v>
      </c>
      <c r="AK24">
        <v>48.724727000000001</v>
      </c>
      <c r="AL24">
        <v>69.853862000000007</v>
      </c>
      <c r="AM24">
        <v>0</v>
      </c>
      <c r="AN24">
        <v>0.90887399999999996</v>
      </c>
      <c r="AO24">
        <v>27.936115000000001</v>
      </c>
      <c r="AP24">
        <v>11.178518</v>
      </c>
      <c r="AQ24">
        <v>28.709855999999998</v>
      </c>
      <c r="AR24">
        <v>32.113151999999999</v>
      </c>
      <c r="AS24">
        <v>21.521048</v>
      </c>
      <c r="AT24">
        <v>14.540896999999999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67.589999999999989</v>
      </c>
      <c r="BA24">
        <f t="shared" si="1"/>
        <v>2517.664663</v>
      </c>
      <c r="BD24">
        <v>21.16</v>
      </c>
      <c r="BE24">
        <v>3.58</v>
      </c>
      <c r="BF24">
        <v>0.79</v>
      </c>
      <c r="BG24">
        <v>1.75</v>
      </c>
      <c r="BH24">
        <v>5.26</v>
      </c>
      <c r="BI24">
        <v>4.32</v>
      </c>
      <c r="BJ24">
        <v>2.81</v>
      </c>
      <c r="BK24">
        <v>3.55</v>
      </c>
      <c r="BL24">
        <v>0.8</v>
      </c>
      <c r="BM24">
        <v>0</v>
      </c>
      <c r="BN24">
        <v>0.48</v>
      </c>
      <c r="BO24">
        <v>14.1</v>
      </c>
      <c r="BP24">
        <v>3.62</v>
      </c>
      <c r="BQ24">
        <v>4.1500000000000004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67.589999999999989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633.29433700000004</v>
      </c>
      <c r="M25">
        <v>44.601599999999998</v>
      </c>
      <c r="N25">
        <v>114.53400000000001</v>
      </c>
      <c r="O25">
        <v>119.90619</v>
      </c>
      <c r="P25">
        <v>114.8976</v>
      </c>
      <c r="Q25">
        <v>21.156672</v>
      </c>
      <c r="R25">
        <v>41.096302000000001</v>
      </c>
      <c r="S25">
        <v>25.494274999999998</v>
      </c>
      <c r="T25">
        <v>0</v>
      </c>
      <c r="U25">
        <v>338.36615999999998</v>
      </c>
      <c r="V25">
        <v>20.099807999999999</v>
      </c>
      <c r="W25">
        <v>33.741410999999999</v>
      </c>
      <c r="X25">
        <v>143.03115</v>
      </c>
      <c r="Y25">
        <v>0</v>
      </c>
      <c r="Z25">
        <v>6.3545639999999999</v>
      </c>
      <c r="AA25">
        <v>27.244519</v>
      </c>
      <c r="AB25">
        <v>12.769671000000001</v>
      </c>
      <c r="AC25">
        <v>9.3836340000000007</v>
      </c>
      <c r="AD25">
        <v>35.479312</v>
      </c>
      <c r="AE25">
        <v>47.933684999999997</v>
      </c>
      <c r="AF25">
        <v>8.6042299999999994</v>
      </c>
      <c r="AG25">
        <v>36.243648</v>
      </c>
      <c r="AH25">
        <v>148.29110900000001</v>
      </c>
      <c r="AI25">
        <v>3.0857519999999998</v>
      </c>
      <c r="AJ25">
        <v>0</v>
      </c>
      <c r="AK25">
        <v>48.724727000000001</v>
      </c>
      <c r="AL25">
        <v>69.853862000000007</v>
      </c>
      <c r="AM25">
        <v>0</v>
      </c>
      <c r="AN25">
        <v>0.90887399999999996</v>
      </c>
      <c r="AO25">
        <v>27.936115000000001</v>
      </c>
      <c r="AP25">
        <v>11.178518</v>
      </c>
      <c r="AQ25">
        <v>28.709855999999998</v>
      </c>
      <c r="AR25">
        <v>32.113151999999999</v>
      </c>
      <c r="AS25">
        <v>21.521048</v>
      </c>
      <c r="AT25">
        <v>14.540896999999999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67.589999999999989</v>
      </c>
      <c r="BA25">
        <f t="shared" si="1"/>
        <v>2517.664663</v>
      </c>
      <c r="BD25">
        <v>21.16</v>
      </c>
      <c r="BE25">
        <v>3.58</v>
      </c>
      <c r="BF25">
        <v>0.79</v>
      </c>
      <c r="BG25">
        <v>1.75</v>
      </c>
      <c r="BH25">
        <v>5.26</v>
      </c>
      <c r="BI25">
        <v>4.32</v>
      </c>
      <c r="BJ25">
        <v>2.81</v>
      </c>
      <c r="BK25">
        <v>3.55</v>
      </c>
      <c r="BL25">
        <v>0.8</v>
      </c>
      <c r="BM25">
        <v>0</v>
      </c>
      <c r="BN25">
        <v>0.48</v>
      </c>
      <c r="BO25">
        <v>14.1</v>
      </c>
      <c r="BP25">
        <v>3.62</v>
      </c>
      <c r="BQ25">
        <v>4.1500000000000004</v>
      </c>
      <c r="BR25">
        <v>1.02</v>
      </c>
      <c r="BS25">
        <v>0.2</v>
      </c>
      <c r="BT25">
        <v>0</v>
      </c>
      <c r="BU25">
        <v>0</v>
      </c>
      <c r="BV25">
        <v>0</v>
      </c>
      <c r="BW25">
        <f t="shared" si="2"/>
        <v>67.589999999999989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114.8976</v>
      </c>
      <c r="Q26">
        <v>21.156672</v>
      </c>
      <c r="R26">
        <v>41.096302000000001</v>
      </c>
      <c r="S26">
        <v>25.494274999999998</v>
      </c>
      <c r="T26">
        <v>0</v>
      </c>
      <c r="U26">
        <v>338.36615999999998</v>
      </c>
      <c r="V26">
        <v>20.099807999999999</v>
      </c>
      <c r="W26">
        <v>33.741410999999999</v>
      </c>
      <c r="X26">
        <v>143.03115</v>
      </c>
      <c r="Y26">
        <v>0</v>
      </c>
      <c r="Z26">
        <v>6.3545639999999999</v>
      </c>
      <c r="AA26">
        <v>27.244519</v>
      </c>
      <c r="AB26">
        <v>12.769671000000001</v>
      </c>
      <c r="AC26">
        <v>9.3836340000000007</v>
      </c>
      <c r="AD26">
        <v>35.479312</v>
      </c>
      <c r="AE26">
        <v>47.933684999999997</v>
      </c>
      <c r="AF26">
        <v>8.6042299999999994</v>
      </c>
      <c r="AG26">
        <v>36.243648</v>
      </c>
      <c r="AH26">
        <v>148.29110900000001</v>
      </c>
      <c r="AI26">
        <v>6.1715039999999997</v>
      </c>
      <c r="AJ26">
        <v>0</v>
      </c>
      <c r="AK26">
        <v>48.724727000000001</v>
      </c>
      <c r="AL26">
        <v>69.853862000000007</v>
      </c>
      <c r="AM26">
        <v>0</v>
      </c>
      <c r="AN26">
        <v>0.90887399999999996</v>
      </c>
      <c r="AO26">
        <v>27.936115000000001</v>
      </c>
      <c r="AP26">
        <v>11.178518</v>
      </c>
      <c r="AQ26">
        <v>14.354927999999999</v>
      </c>
      <c r="AR26">
        <v>32.113151999999999</v>
      </c>
      <c r="AS26">
        <v>21.521048</v>
      </c>
      <c r="AT26">
        <v>14.540896999999999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67.589999999999989</v>
      </c>
      <c r="BA26">
        <f t="shared" si="1"/>
        <v>2506.3954870000002</v>
      </c>
      <c r="BD26">
        <v>21.16</v>
      </c>
      <c r="BE26">
        <v>3.58</v>
      </c>
      <c r="BF26">
        <v>0.79</v>
      </c>
      <c r="BG26">
        <v>1.75</v>
      </c>
      <c r="BH26">
        <v>5.26</v>
      </c>
      <c r="BI26">
        <v>4.32</v>
      </c>
      <c r="BJ26">
        <v>2.81</v>
      </c>
      <c r="BK26">
        <v>3.55</v>
      </c>
      <c r="BL26">
        <v>0.8</v>
      </c>
      <c r="BM26">
        <v>0</v>
      </c>
      <c r="BN26">
        <v>0.48</v>
      </c>
      <c r="BO26">
        <v>14.1</v>
      </c>
      <c r="BP26">
        <v>3.62</v>
      </c>
      <c r="BQ26">
        <v>4.1500000000000004</v>
      </c>
      <c r="BR26">
        <v>1.02</v>
      </c>
      <c r="BS26">
        <v>0.2</v>
      </c>
      <c r="BT26">
        <v>0</v>
      </c>
      <c r="BU26">
        <v>0</v>
      </c>
      <c r="BV26">
        <v>0</v>
      </c>
      <c r="BW26">
        <f t="shared" si="2"/>
        <v>67.589999999999989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114.8976</v>
      </c>
      <c r="Q27">
        <v>21.156672</v>
      </c>
      <c r="R27">
        <v>41.096302000000001</v>
      </c>
      <c r="S27">
        <v>25.494274999999998</v>
      </c>
      <c r="T27">
        <v>0</v>
      </c>
      <c r="U27">
        <v>338.36615999999998</v>
      </c>
      <c r="V27">
        <v>20.099807999999999</v>
      </c>
      <c r="W27">
        <v>33.741410999999999</v>
      </c>
      <c r="X27">
        <v>143.03115</v>
      </c>
      <c r="Y27">
        <v>0</v>
      </c>
      <c r="Z27">
        <v>6.3545639999999999</v>
      </c>
      <c r="AA27">
        <v>27.244519</v>
      </c>
      <c r="AB27">
        <v>12.769671000000001</v>
      </c>
      <c r="AC27">
        <v>9.3836340000000007</v>
      </c>
      <c r="AD27">
        <v>35.479312</v>
      </c>
      <c r="AE27">
        <v>47.933684999999997</v>
      </c>
      <c r="AF27">
        <v>8.6042299999999994</v>
      </c>
      <c r="AG27">
        <v>36.243648</v>
      </c>
      <c r="AH27">
        <v>148.29110900000001</v>
      </c>
      <c r="AI27">
        <v>13.577309</v>
      </c>
      <c r="AJ27">
        <v>0</v>
      </c>
      <c r="AK27">
        <v>48.724727000000001</v>
      </c>
      <c r="AL27">
        <v>69.853862000000007</v>
      </c>
      <c r="AM27">
        <v>0</v>
      </c>
      <c r="AN27">
        <v>0.90887399999999996</v>
      </c>
      <c r="AO27">
        <v>27.936115000000001</v>
      </c>
      <c r="AP27">
        <v>11.178518</v>
      </c>
      <c r="AQ27">
        <v>14.354927999999999</v>
      </c>
      <c r="AR27">
        <v>38.535781999999998</v>
      </c>
      <c r="AS27">
        <v>31.694634000000001</v>
      </c>
      <c r="AT27">
        <v>14.540896999999999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67.77</v>
      </c>
      <c r="BA27">
        <f t="shared" si="1"/>
        <v>2530.5775079999999</v>
      </c>
      <c r="BD27">
        <v>21.16</v>
      </c>
      <c r="BE27">
        <v>3.58</v>
      </c>
      <c r="BF27">
        <v>0.79</v>
      </c>
      <c r="BG27">
        <v>1.79</v>
      </c>
      <c r="BH27">
        <v>5.26</v>
      </c>
      <c r="BI27">
        <v>4.32</v>
      </c>
      <c r="BJ27">
        <v>2.81</v>
      </c>
      <c r="BK27">
        <v>3.55</v>
      </c>
      <c r="BL27">
        <v>0.8</v>
      </c>
      <c r="BM27">
        <v>0</v>
      </c>
      <c r="BN27">
        <v>0.49</v>
      </c>
      <c r="BO27">
        <v>14.1</v>
      </c>
      <c r="BP27">
        <v>3.62</v>
      </c>
      <c r="BQ27">
        <v>4.28</v>
      </c>
      <c r="BR27">
        <v>1.02</v>
      </c>
      <c r="BS27">
        <v>0.2</v>
      </c>
      <c r="BT27">
        <v>0</v>
      </c>
      <c r="BU27">
        <v>0</v>
      </c>
      <c r="BV27">
        <v>0</v>
      </c>
      <c r="BW27">
        <f t="shared" si="2"/>
        <v>67.77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114.8976</v>
      </c>
      <c r="Q28">
        <v>21.156672</v>
      </c>
      <c r="R28">
        <v>41.096302000000001</v>
      </c>
      <c r="S28">
        <v>25.494274999999998</v>
      </c>
      <c r="T28">
        <v>0</v>
      </c>
      <c r="U28">
        <v>338.36615999999998</v>
      </c>
      <c r="V28">
        <v>20.099807999999999</v>
      </c>
      <c r="W28">
        <v>33.741410999999999</v>
      </c>
      <c r="X28">
        <v>143.03115</v>
      </c>
      <c r="Y28">
        <v>0</v>
      </c>
      <c r="Z28">
        <v>6.3545639999999999</v>
      </c>
      <c r="AA28">
        <v>27.244519</v>
      </c>
      <c r="AB28">
        <v>12.769671000000001</v>
      </c>
      <c r="AC28">
        <v>9.3836340000000007</v>
      </c>
      <c r="AD28">
        <v>35.479312</v>
      </c>
      <c r="AE28">
        <v>47.933684999999997</v>
      </c>
      <c r="AF28">
        <v>8.6042299999999994</v>
      </c>
      <c r="AG28">
        <v>36.243648</v>
      </c>
      <c r="AH28">
        <v>148.29110900000001</v>
      </c>
      <c r="AI28">
        <v>63.443061</v>
      </c>
      <c r="AJ28">
        <v>0</v>
      </c>
      <c r="AK28">
        <v>48.724727000000001</v>
      </c>
      <c r="AL28">
        <v>69.853862000000007</v>
      </c>
      <c r="AM28">
        <v>0</v>
      </c>
      <c r="AN28">
        <v>0.90887399999999996</v>
      </c>
      <c r="AO28">
        <v>27.936115000000001</v>
      </c>
      <c r="AP28">
        <v>11.178518</v>
      </c>
      <c r="AQ28">
        <v>14.354927999999999</v>
      </c>
      <c r="AR28">
        <v>38.535781999999998</v>
      </c>
      <c r="AS28">
        <v>31.694634000000001</v>
      </c>
      <c r="AT28">
        <v>14.540896999999999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67.77</v>
      </c>
      <c r="BA28">
        <f t="shared" si="1"/>
        <v>2580.44326</v>
      </c>
      <c r="BD28">
        <v>21.16</v>
      </c>
      <c r="BE28">
        <v>3.58</v>
      </c>
      <c r="BF28">
        <v>0.79</v>
      </c>
      <c r="BG28">
        <v>1.79</v>
      </c>
      <c r="BH28">
        <v>5.26</v>
      </c>
      <c r="BI28">
        <v>4.32</v>
      </c>
      <c r="BJ28">
        <v>2.81</v>
      </c>
      <c r="BK28">
        <v>3.55</v>
      </c>
      <c r="BL28">
        <v>0.8</v>
      </c>
      <c r="BM28">
        <v>0</v>
      </c>
      <c r="BN28">
        <v>0.49</v>
      </c>
      <c r="BO28">
        <v>14.1</v>
      </c>
      <c r="BP28">
        <v>3.62</v>
      </c>
      <c r="BQ28">
        <v>4.28</v>
      </c>
      <c r="BR28">
        <v>1.02</v>
      </c>
      <c r="BS28">
        <v>0.2</v>
      </c>
      <c r="BT28">
        <v>0</v>
      </c>
      <c r="BU28">
        <v>0</v>
      </c>
      <c r="BV28">
        <v>0</v>
      </c>
      <c r="BW28">
        <f t="shared" si="2"/>
        <v>67.77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114.8976</v>
      </c>
      <c r="Q29">
        <v>21.156672</v>
      </c>
      <c r="R29">
        <v>41.096302000000001</v>
      </c>
      <c r="S29">
        <v>25.494274999999998</v>
      </c>
      <c r="T29">
        <v>0</v>
      </c>
      <c r="U29">
        <v>338.36615999999998</v>
      </c>
      <c r="V29">
        <v>20.099807999999999</v>
      </c>
      <c r="W29">
        <v>33.741410999999999</v>
      </c>
      <c r="X29">
        <v>143.03115</v>
      </c>
      <c r="Y29">
        <v>0</v>
      </c>
      <c r="Z29">
        <v>6.3545639999999999</v>
      </c>
      <c r="AA29">
        <v>27.244519</v>
      </c>
      <c r="AB29">
        <v>12.769671000000001</v>
      </c>
      <c r="AC29">
        <v>9.3836340000000007</v>
      </c>
      <c r="AD29">
        <v>35.479312</v>
      </c>
      <c r="AE29">
        <v>47.933684999999997</v>
      </c>
      <c r="AF29">
        <v>8.6042299999999994</v>
      </c>
      <c r="AG29">
        <v>36.243648</v>
      </c>
      <c r="AH29">
        <v>148.29110900000001</v>
      </c>
      <c r="AI29">
        <v>63.443061</v>
      </c>
      <c r="AJ29">
        <v>0</v>
      </c>
      <c r="AK29">
        <v>48.724727000000001</v>
      </c>
      <c r="AL29">
        <v>69.853862000000007</v>
      </c>
      <c r="AM29">
        <v>0</v>
      </c>
      <c r="AN29">
        <v>0.90887399999999996</v>
      </c>
      <c r="AO29">
        <v>27.936115000000001</v>
      </c>
      <c r="AP29">
        <v>11.178518</v>
      </c>
      <c r="AQ29">
        <v>0</v>
      </c>
      <c r="AR29">
        <v>25.690522000000001</v>
      </c>
      <c r="AS29">
        <v>21.521048</v>
      </c>
      <c r="AT29">
        <v>14.540896999999999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67.77</v>
      </c>
      <c r="BA29">
        <f t="shared" si="1"/>
        <v>2543.0694859999999</v>
      </c>
      <c r="BD29">
        <v>21.16</v>
      </c>
      <c r="BE29">
        <v>3.58</v>
      </c>
      <c r="BF29">
        <v>0.79</v>
      </c>
      <c r="BG29">
        <v>1.79</v>
      </c>
      <c r="BH29">
        <v>5.26</v>
      </c>
      <c r="BI29">
        <v>4.32</v>
      </c>
      <c r="BJ29">
        <v>2.81</v>
      </c>
      <c r="BK29">
        <v>3.55</v>
      </c>
      <c r="BL29">
        <v>0.8</v>
      </c>
      <c r="BM29">
        <v>0</v>
      </c>
      <c r="BN29">
        <v>0.49</v>
      </c>
      <c r="BO29">
        <v>14.1</v>
      </c>
      <c r="BP29">
        <v>3.62</v>
      </c>
      <c r="BQ29">
        <v>4.28</v>
      </c>
      <c r="BR29">
        <v>1.02</v>
      </c>
      <c r="BS29">
        <v>0.2</v>
      </c>
      <c r="BT29">
        <v>0</v>
      </c>
      <c r="BU29">
        <v>0</v>
      </c>
      <c r="BV29">
        <v>0</v>
      </c>
      <c r="BW29">
        <f t="shared" si="2"/>
        <v>67.77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114.8976</v>
      </c>
      <c r="Q30">
        <v>21.156672</v>
      </c>
      <c r="R30">
        <v>41.096302000000001</v>
      </c>
      <c r="S30">
        <v>25.494274999999998</v>
      </c>
      <c r="T30">
        <v>0</v>
      </c>
      <c r="U30">
        <v>338.36615999999998</v>
      </c>
      <c r="V30">
        <v>20.099807999999999</v>
      </c>
      <c r="W30">
        <v>33.741410999999999</v>
      </c>
      <c r="X30">
        <v>143.03115</v>
      </c>
      <c r="Y30">
        <v>0</v>
      </c>
      <c r="Z30">
        <v>6.3545639999999999</v>
      </c>
      <c r="AA30">
        <v>27.244519</v>
      </c>
      <c r="AB30">
        <v>12.769671000000001</v>
      </c>
      <c r="AC30">
        <v>9.3836340000000007</v>
      </c>
      <c r="AD30">
        <v>35.479312</v>
      </c>
      <c r="AE30">
        <v>47.933684999999997</v>
      </c>
      <c r="AF30">
        <v>8.6042299999999994</v>
      </c>
      <c r="AG30">
        <v>36.243648</v>
      </c>
      <c r="AH30">
        <v>148.29110900000001</v>
      </c>
      <c r="AI30">
        <v>63.443061</v>
      </c>
      <c r="AJ30">
        <v>0</v>
      </c>
      <c r="AK30">
        <v>48.724727000000001</v>
      </c>
      <c r="AL30">
        <v>69.853862000000007</v>
      </c>
      <c r="AM30">
        <v>0</v>
      </c>
      <c r="AN30">
        <v>0.90887399999999996</v>
      </c>
      <c r="AO30">
        <v>27.936115000000001</v>
      </c>
      <c r="AP30">
        <v>11.178518</v>
      </c>
      <c r="AQ30">
        <v>0</v>
      </c>
      <c r="AR30">
        <v>25.690522000000001</v>
      </c>
      <c r="AS30">
        <v>21.521048</v>
      </c>
      <c r="AT30">
        <v>14.540896999999999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67.77</v>
      </c>
      <c r="BA30">
        <f t="shared" si="1"/>
        <v>2543.0694859999999</v>
      </c>
      <c r="BD30">
        <v>21.16</v>
      </c>
      <c r="BE30">
        <v>3.58</v>
      </c>
      <c r="BF30">
        <v>0.79</v>
      </c>
      <c r="BG30">
        <v>1.79</v>
      </c>
      <c r="BH30">
        <v>5.26</v>
      </c>
      <c r="BI30">
        <v>4.32</v>
      </c>
      <c r="BJ30">
        <v>2.81</v>
      </c>
      <c r="BK30">
        <v>3.55</v>
      </c>
      <c r="BL30">
        <v>0.8</v>
      </c>
      <c r="BM30">
        <v>0</v>
      </c>
      <c r="BN30">
        <v>0.49</v>
      </c>
      <c r="BO30">
        <v>14.1</v>
      </c>
      <c r="BP30">
        <v>3.62</v>
      </c>
      <c r="BQ30">
        <v>4.28</v>
      </c>
      <c r="BR30">
        <v>1.02</v>
      </c>
      <c r="BS30">
        <v>0.2</v>
      </c>
      <c r="BT30">
        <v>0</v>
      </c>
      <c r="BU30">
        <v>0</v>
      </c>
      <c r="BV30">
        <v>0</v>
      </c>
      <c r="BW30">
        <f t="shared" si="2"/>
        <v>67.77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114.8976</v>
      </c>
      <c r="Q31">
        <v>21.156672</v>
      </c>
      <c r="R31">
        <v>41.096302000000001</v>
      </c>
      <c r="S31">
        <v>25.494274999999998</v>
      </c>
      <c r="T31">
        <v>0</v>
      </c>
      <c r="U31">
        <v>338.36615999999998</v>
      </c>
      <c r="V31">
        <v>20.099807999999999</v>
      </c>
      <c r="W31">
        <v>33.741410999999999</v>
      </c>
      <c r="X31">
        <v>143.03115</v>
      </c>
      <c r="Y31">
        <v>0</v>
      </c>
      <c r="Z31">
        <v>6.3545639999999999</v>
      </c>
      <c r="AA31">
        <v>13.557917</v>
      </c>
      <c r="AB31">
        <v>12.769671000000001</v>
      </c>
      <c r="AC31">
        <v>9.3836340000000007</v>
      </c>
      <c r="AD31">
        <v>35.479312</v>
      </c>
      <c r="AE31">
        <v>47.933684999999997</v>
      </c>
      <c r="AF31">
        <v>8.6042299999999994</v>
      </c>
      <c r="AG31">
        <v>36.243648</v>
      </c>
      <c r="AH31">
        <v>148.29110900000001</v>
      </c>
      <c r="AI31">
        <v>63.443061</v>
      </c>
      <c r="AJ31">
        <v>0</v>
      </c>
      <c r="AK31">
        <v>48.724727000000001</v>
      </c>
      <c r="AL31">
        <v>69.853862000000007</v>
      </c>
      <c r="AM31">
        <v>0</v>
      </c>
      <c r="AN31">
        <v>0.90887399999999996</v>
      </c>
      <c r="AO31">
        <v>27.936115000000001</v>
      </c>
      <c r="AP31">
        <v>11.178518</v>
      </c>
      <c r="AQ31">
        <v>0</v>
      </c>
      <c r="AR31">
        <v>25.690522000000001</v>
      </c>
      <c r="AS31">
        <v>21.521048</v>
      </c>
      <c r="AT31">
        <v>14.540896999999999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</v>
      </c>
      <c r="BA31">
        <f t="shared" si="1"/>
        <v>2529.4128839999998</v>
      </c>
      <c r="BD31">
        <v>21.16</v>
      </c>
      <c r="BE31">
        <v>3.58</v>
      </c>
      <c r="BF31">
        <v>0.79</v>
      </c>
      <c r="BG31">
        <v>1.79</v>
      </c>
      <c r="BH31">
        <v>5.26</v>
      </c>
      <c r="BI31">
        <v>4.32</v>
      </c>
      <c r="BJ31">
        <v>2.81</v>
      </c>
      <c r="BK31">
        <v>3.55</v>
      </c>
      <c r="BL31">
        <v>0.83</v>
      </c>
      <c r="BM31">
        <v>0</v>
      </c>
      <c r="BN31">
        <v>0.49</v>
      </c>
      <c r="BO31">
        <v>14.1</v>
      </c>
      <c r="BP31">
        <v>3.62</v>
      </c>
      <c r="BQ31">
        <v>4.28</v>
      </c>
      <c r="BR31">
        <v>1.02</v>
      </c>
      <c r="BS31">
        <v>0.2</v>
      </c>
      <c r="BT31">
        <v>0</v>
      </c>
      <c r="BU31">
        <v>0</v>
      </c>
      <c r="BV31">
        <v>0</v>
      </c>
      <c r="BW31">
        <f t="shared" si="2"/>
        <v>67.8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114.8976</v>
      </c>
      <c r="Q32">
        <v>21.156672</v>
      </c>
      <c r="R32">
        <v>41.096302000000001</v>
      </c>
      <c r="S32">
        <v>25.494274999999998</v>
      </c>
      <c r="T32">
        <v>0</v>
      </c>
      <c r="U32">
        <v>338.36615999999998</v>
      </c>
      <c r="V32">
        <v>20.099807999999999</v>
      </c>
      <c r="W32">
        <v>33.741410999999999</v>
      </c>
      <c r="X32">
        <v>143.03115</v>
      </c>
      <c r="Y32">
        <v>0</v>
      </c>
      <c r="Z32">
        <v>6.3545639999999999</v>
      </c>
      <c r="AA32">
        <v>0</v>
      </c>
      <c r="AB32">
        <v>12.769671000000001</v>
      </c>
      <c r="AC32">
        <v>9.3836340000000007</v>
      </c>
      <c r="AD32">
        <v>35.479312</v>
      </c>
      <c r="AE32">
        <v>47.933684999999997</v>
      </c>
      <c r="AF32">
        <v>8.6042299999999994</v>
      </c>
      <c r="AG32">
        <v>36.243648</v>
      </c>
      <c r="AH32">
        <v>148.29110900000001</v>
      </c>
      <c r="AI32">
        <v>63.443061</v>
      </c>
      <c r="AJ32">
        <v>0</v>
      </c>
      <c r="AK32">
        <v>48.724727000000001</v>
      </c>
      <c r="AL32">
        <v>69.853862000000007</v>
      </c>
      <c r="AM32">
        <v>0</v>
      </c>
      <c r="AN32">
        <v>0.90887399999999996</v>
      </c>
      <c r="AO32">
        <v>27.936115000000001</v>
      </c>
      <c r="AP32">
        <v>11.178518</v>
      </c>
      <c r="AQ32">
        <v>0</v>
      </c>
      <c r="AR32">
        <v>25.690522000000001</v>
      </c>
      <c r="AS32">
        <v>21.521048</v>
      </c>
      <c r="AT32">
        <v>14.540896999999999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</v>
      </c>
      <c r="BA32">
        <f t="shared" si="1"/>
        <v>2515.8549669999998</v>
      </c>
      <c r="BD32">
        <v>21.16</v>
      </c>
      <c r="BE32">
        <v>3.58</v>
      </c>
      <c r="BF32">
        <v>0.79</v>
      </c>
      <c r="BG32">
        <v>1.79</v>
      </c>
      <c r="BH32">
        <v>5.26</v>
      </c>
      <c r="BI32">
        <v>4.32</v>
      </c>
      <c r="BJ32">
        <v>2.81</v>
      </c>
      <c r="BK32">
        <v>3.55</v>
      </c>
      <c r="BL32">
        <v>0.83</v>
      </c>
      <c r="BM32">
        <v>0</v>
      </c>
      <c r="BN32">
        <v>0.49</v>
      </c>
      <c r="BO32">
        <v>14.1</v>
      </c>
      <c r="BP32">
        <v>3.62</v>
      </c>
      <c r="BQ32">
        <v>4.28</v>
      </c>
      <c r="BR32">
        <v>1.02</v>
      </c>
      <c r="BS32">
        <v>0.2</v>
      </c>
      <c r="BT32">
        <v>0</v>
      </c>
      <c r="BU32">
        <v>0</v>
      </c>
      <c r="BV32">
        <v>0</v>
      </c>
      <c r="BW32">
        <f t="shared" si="2"/>
        <v>67.8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633.29433700000004</v>
      </c>
      <c r="M33">
        <v>44.601599999999998</v>
      </c>
      <c r="N33">
        <v>114.53400000000001</v>
      </c>
      <c r="O33">
        <v>119.90619</v>
      </c>
      <c r="P33">
        <v>114.8976</v>
      </c>
      <c r="Q33">
        <v>21.156672</v>
      </c>
      <c r="R33">
        <v>41.096302000000001</v>
      </c>
      <c r="S33">
        <v>25.494274999999998</v>
      </c>
      <c r="T33">
        <v>0</v>
      </c>
      <c r="U33">
        <v>338.36615999999998</v>
      </c>
      <c r="V33">
        <v>20.099807999999999</v>
      </c>
      <c r="W33">
        <v>33.741410999999999</v>
      </c>
      <c r="X33">
        <v>143.03115</v>
      </c>
      <c r="Y33">
        <v>0</v>
      </c>
      <c r="Z33">
        <v>12.709129000000001</v>
      </c>
      <c r="AA33">
        <v>0</v>
      </c>
      <c r="AB33">
        <v>12.769671000000001</v>
      </c>
      <c r="AC33">
        <v>9.3836340000000007</v>
      </c>
      <c r="AD33">
        <v>35.479312</v>
      </c>
      <c r="AE33">
        <v>47.933684999999997</v>
      </c>
      <c r="AF33">
        <v>8.6042299999999994</v>
      </c>
      <c r="AG33">
        <v>36.243648</v>
      </c>
      <c r="AH33">
        <v>148.29110900000001</v>
      </c>
      <c r="AI33">
        <v>63.443061</v>
      </c>
      <c r="AJ33">
        <v>0</v>
      </c>
      <c r="AK33">
        <v>48.724727000000001</v>
      </c>
      <c r="AL33">
        <v>69.853862000000007</v>
      </c>
      <c r="AM33">
        <v>0</v>
      </c>
      <c r="AN33">
        <v>0.90887399999999996</v>
      </c>
      <c r="AO33">
        <v>27.936115000000001</v>
      </c>
      <c r="AP33">
        <v>11.178518</v>
      </c>
      <c r="AQ33">
        <v>0</v>
      </c>
      <c r="AR33">
        <v>49.775385999999997</v>
      </c>
      <c r="AS33">
        <v>21.521048</v>
      </c>
      <c r="AT33">
        <v>14.540896999999999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67.8</v>
      </c>
      <c r="BA33">
        <f t="shared" si="1"/>
        <v>2546.2943959999998</v>
      </c>
      <c r="BD33">
        <v>21.16</v>
      </c>
      <c r="BE33">
        <v>3.58</v>
      </c>
      <c r="BF33">
        <v>0.79</v>
      </c>
      <c r="BG33">
        <v>1.79</v>
      </c>
      <c r="BH33">
        <v>5.26</v>
      </c>
      <c r="BI33">
        <v>4.32</v>
      </c>
      <c r="BJ33">
        <v>2.81</v>
      </c>
      <c r="BK33">
        <v>3.55</v>
      </c>
      <c r="BL33">
        <v>0.83</v>
      </c>
      <c r="BM33">
        <v>0</v>
      </c>
      <c r="BN33">
        <v>0.49</v>
      </c>
      <c r="BO33">
        <v>14.1</v>
      </c>
      <c r="BP33">
        <v>3.62</v>
      </c>
      <c r="BQ33">
        <v>4.28</v>
      </c>
      <c r="BR33">
        <v>1.02</v>
      </c>
      <c r="BS33">
        <v>0.2</v>
      </c>
      <c r="BT33">
        <v>0</v>
      </c>
      <c r="BU33">
        <v>0</v>
      </c>
      <c r="BV33">
        <v>0</v>
      </c>
      <c r="BW33">
        <f t="shared" si="2"/>
        <v>67.8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633.29433700000004</v>
      </c>
      <c r="M34">
        <v>44.601599999999998</v>
      </c>
      <c r="N34">
        <v>114.53400000000001</v>
      </c>
      <c r="O34">
        <v>119.90619</v>
      </c>
      <c r="P34">
        <v>114.8976</v>
      </c>
      <c r="Q34">
        <v>21.156672</v>
      </c>
      <c r="R34">
        <v>41.096302000000001</v>
      </c>
      <c r="S34">
        <v>25.494274999999998</v>
      </c>
      <c r="T34">
        <v>0</v>
      </c>
      <c r="U34">
        <v>338.36615999999998</v>
      </c>
      <c r="V34">
        <v>20.099807999999999</v>
      </c>
      <c r="W34">
        <v>33.741410999999999</v>
      </c>
      <c r="X34">
        <v>143.03115</v>
      </c>
      <c r="Y34">
        <v>0</v>
      </c>
      <c r="Z34">
        <v>12.709129000000001</v>
      </c>
      <c r="AA34">
        <v>0</v>
      </c>
      <c r="AB34">
        <v>12.769671000000001</v>
      </c>
      <c r="AC34">
        <v>9.3836340000000007</v>
      </c>
      <c r="AD34">
        <v>35.479312</v>
      </c>
      <c r="AE34">
        <v>47.933684999999997</v>
      </c>
      <c r="AF34">
        <v>8.6042299999999994</v>
      </c>
      <c r="AG34">
        <v>36.243648</v>
      </c>
      <c r="AH34">
        <v>148.29110900000001</v>
      </c>
      <c r="AI34">
        <v>13.577309</v>
      </c>
      <c r="AJ34">
        <v>0</v>
      </c>
      <c r="AK34">
        <v>48.724727000000001</v>
      </c>
      <c r="AL34">
        <v>69.853862000000007</v>
      </c>
      <c r="AM34">
        <v>0</v>
      </c>
      <c r="AN34">
        <v>0.90887399999999996</v>
      </c>
      <c r="AO34">
        <v>27.936115000000001</v>
      </c>
      <c r="AP34">
        <v>11.178518</v>
      </c>
      <c r="AQ34">
        <v>0</v>
      </c>
      <c r="AR34">
        <v>49.775385999999997</v>
      </c>
      <c r="AS34">
        <v>31.694634000000001</v>
      </c>
      <c r="AT34">
        <v>14.540896999999999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67.8</v>
      </c>
      <c r="BA34">
        <f t="shared" si="1"/>
        <v>2506.6022299999995</v>
      </c>
      <c r="BD34">
        <v>21.16</v>
      </c>
      <c r="BE34">
        <v>3.58</v>
      </c>
      <c r="BF34">
        <v>0.79</v>
      </c>
      <c r="BG34">
        <v>1.79</v>
      </c>
      <c r="BH34">
        <v>5.26</v>
      </c>
      <c r="BI34">
        <v>4.32</v>
      </c>
      <c r="BJ34">
        <v>2.81</v>
      </c>
      <c r="BK34">
        <v>3.55</v>
      </c>
      <c r="BL34">
        <v>0.83</v>
      </c>
      <c r="BM34">
        <v>0</v>
      </c>
      <c r="BN34">
        <v>0.49</v>
      </c>
      <c r="BO34">
        <v>14.1</v>
      </c>
      <c r="BP34">
        <v>3.62</v>
      </c>
      <c r="BQ34">
        <v>4.28</v>
      </c>
      <c r="BR34">
        <v>1.02</v>
      </c>
      <c r="BS34">
        <v>0.2</v>
      </c>
      <c r="BT34">
        <v>0</v>
      </c>
      <c r="BU34">
        <v>0</v>
      </c>
      <c r="BV34">
        <v>0</v>
      </c>
      <c r="BW34">
        <f t="shared" si="2"/>
        <v>67.8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208.97798499999999</v>
      </c>
      <c r="L35">
        <v>633.29433700000004</v>
      </c>
      <c r="M35">
        <v>44.601599999999998</v>
      </c>
      <c r="N35">
        <v>114.53400000000001</v>
      </c>
      <c r="O35">
        <v>119.90619</v>
      </c>
      <c r="P35">
        <v>114.8976</v>
      </c>
      <c r="Q35">
        <v>21.156672</v>
      </c>
      <c r="R35">
        <v>41.096302000000001</v>
      </c>
      <c r="S35">
        <v>25.494274999999998</v>
      </c>
      <c r="T35">
        <v>0</v>
      </c>
      <c r="U35">
        <v>338.36615999999998</v>
      </c>
      <c r="V35">
        <v>20.099807999999999</v>
      </c>
      <c r="W35">
        <v>33.741410999999999</v>
      </c>
      <c r="X35">
        <v>143.03115</v>
      </c>
      <c r="Y35">
        <v>0</v>
      </c>
      <c r="Z35">
        <v>12.709129000000001</v>
      </c>
      <c r="AA35">
        <v>0</v>
      </c>
      <c r="AB35">
        <v>12.769671000000001</v>
      </c>
      <c r="AC35">
        <v>9.3836340000000007</v>
      </c>
      <c r="AD35">
        <v>35.479312</v>
      </c>
      <c r="AE35">
        <v>47.933684999999997</v>
      </c>
      <c r="AF35">
        <v>8.6042299999999994</v>
      </c>
      <c r="AG35">
        <v>36.243648</v>
      </c>
      <c r="AH35">
        <v>148.29110900000001</v>
      </c>
      <c r="AI35">
        <v>3.0857519999999998</v>
      </c>
      <c r="AJ35">
        <v>0</v>
      </c>
      <c r="AK35">
        <v>48.724727000000001</v>
      </c>
      <c r="AL35">
        <v>69.853862000000007</v>
      </c>
      <c r="AM35">
        <v>0</v>
      </c>
      <c r="AN35">
        <v>0.90887399999999996</v>
      </c>
      <c r="AO35">
        <v>27.936115000000001</v>
      </c>
      <c r="AP35">
        <v>11.178518</v>
      </c>
      <c r="AQ35">
        <v>0</v>
      </c>
      <c r="AR35">
        <v>38.535781999999998</v>
      </c>
      <c r="AS35">
        <v>31.694634000000001</v>
      </c>
      <c r="AT35">
        <v>14.540896999999999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67.8</v>
      </c>
      <c r="BA35">
        <f t="shared" si="1"/>
        <v>2484.8710689999998</v>
      </c>
      <c r="BD35">
        <v>21.16</v>
      </c>
      <c r="BE35">
        <v>3.58</v>
      </c>
      <c r="BF35">
        <v>0.79</v>
      </c>
      <c r="BG35">
        <v>1.79</v>
      </c>
      <c r="BH35">
        <v>5.26</v>
      </c>
      <c r="BI35">
        <v>4.32</v>
      </c>
      <c r="BJ35">
        <v>2.81</v>
      </c>
      <c r="BK35">
        <v>3.55</v>
      </c>
      <c r="BL35">
        <v>0.83</v>
      </c>
      <c r="BM35">
        <v>0</v>
      </c>
      <c r="BN35">
        <v>0.49</v>
      </c>
      <c r="BO35">
        <v>14.1</v>
      </c>
      <c r="BP35">
        <v>3.62</v>
      </c>
      <c r="BQ35">
        <v>4.28</v>
      </c>
      <c r="BR35">
        <v>1.02</v>
      </c>
      <c r="BS35">
        <v>0.2</v>
      </c>
      <c r="BT35">
        <v>0</v>
      </c>
      <c r="BU35">
        <v>0</v>
      </c>
      <c r="BV35">
        <v>0</v>
      </c>
      <c r="BW35">
        <f t="shared" si="2"/>
        <v>67.8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208.97798499999999</v>
      </c>
      <c r="L36">
        <v>633.29433700000004</v>
      </c>
      <c r="M36">
        <v>44.601599999999998</v>
      </c>
      <c r="N36">
        <v>114.53400000000001</v>
      </c>
      <c r="O36">
        <v>119.90619</v>
      </c>
      <c r="P36">
        <v>114.8976</v>
      </c>
      <c r="Q36">
        <v>21.156672</v>
      </c>
      <c r="R36">
        <v>41.096302000000001</v>
      </c>
      <c r="S36">
        <v>25.494274999999998</v>
      </c>
      <c r="T36">
        <v>0</v>
      </c>
      <c r="U36">
        <v>338.36615999999998</v>
      </c>
      <c r="V36">
        <v>20.099807999999999</v>
      </c>
      <c r="W36">
        <v>33.741410999999999</v>
      </c>
      <c r="X36">
        <v>143.03115</v>
      </c>
      <c r="Y36">
        <v>0</v>
      </c>
      <c r="Z36">
        <v>12.709129000000001</v>
      </c>
      <c r="AA36">
        <v>0</v>
      </c>
      <c r="AB36">
        <v>12.769671000000001</v>
      </c>
      <c r="AC36">
        <v>9.3836340000000007</v>
      </c>
      <c r="AD36">
        <v>35.479312</v>
      </c>
      <c r="AE36">
        <v>47.933684999999997</v>
      </c>
      <c r="AF36">
        <v>8.6042299999999994</v>
      </c>
      <c r="AG36">
        <v>36.243648</v>
      </c>
      <c r="AH36">
        <v>148.29110900000001</v>
      </c>
      <c r="AI36">
        <v>3.0857519999999998</v>
      </c>
      <c r="AJ36">
        <v>0</v>
      </c>
      <c r="AK36">
        <v>48.724727000000001</v>
      </c>
      <c r="AL36">
        <v>69.853862000000007</v>
      </c>
      <c r="AM36">
        <v>0</v>
      </c>
      <c r="AN36">
        <v>0.90887399999999996</v>
      </c>
      <c r="AO36">
        <v>27.936115000000001</v>
      </c>
      <c r="AP36">
        <v>11.178518</v>
      </c>
      <c r="AQ36">
        <v>0</v>
      </c>
      <c r="AR36">
        <v>38.535781999999998</v>
      </c>
      <c r="AS36">
        <v>21.521048</v>
      </c>
      <c r="AT36">
        <v>14.540896999999999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67.8</v>
      </c>
      <c r="BA36">
        <f t="shared" si="1"/>
        <v>2474.6974829999999</v>
      </c>
      <c r="BD36">
        <v>21.16</v>
      </c>
      <c r="BE36">
        <v>3.58</v>
      </c>
      <c r="BF36">
        <v>0.79</v>
      </c>
      <c r="BG36">
        <v>1.79</v>
      </c>
      <c r="BH36">
        <v>5.26</v>
      </c>
      <c r="BI36">
        <v>4.32</v>
      </c>
      <c r="BJ36">
        <v>2.81</v>
      </c>
      <c r="BK36">
        <v>3.55</v>
      </c>
      <c r="BL36">
        <v>0.83</v>
      </c>
      <c r="BM36">
        <v>0</v>
      </c>
      <c r="BN36">
        <v>0.49</v>
      </c>
      <c r="BO36">
        <v>14.1</v>
      </c>
      <c r="BP36">
        <v>3.62</v>
      </c>
      <c r="BQ36">
        <v>4.28</v>
      </c>
      <c r="BR36">
        <v>1.02</v>
      </c>
      <c r="BS36">
        <v>0.2</v>
      </c>
      <c r="BT36">
        <v>0</v>
      </c>
      <c r="BU36">
        <v>0</v>
      </c>
      <c r="BV36">
        <v>0</v>
      </c>
      <c r="BW36">
        <f t="shared" si="2"/>
        <v>67.8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208.97798499999999</v>
      </c>
      <c r="L37">
        <v>613.66022799999996</v>
      </c>
      <c r="M37">
        <v>44.601599999999998</v>
      </c>
      <c r="N37">
        <v>114.53400000000001</v>
      </c>
      <c r="O37">
        <v>119.90619</v>
      </c>
      <c r="P37">
        <v>114.8976</v>
      </c>
      <c r="Q37">
        <v>21.156672</v>
      </c>
      <c r="R37">
        <v>41.096302000000001</v>
      </c>
      <c r="S37">
        <v>25.494274999999998</v>
      </c>
      <c r="T37">
        <v>0</v>
      </c>
      <c r="U37">
        <v>338.36615999999998</v>
      </c>
      <c r="V37">
        <v>20.099807999999999</v>
      </c>
      <c r="W37">
        <v>33.741410999999999</v>
      </c>
      <c r="X37">
        <v>143.03115</v>
      </c>
      <c r="Y37">
        <v>0</v>
      </c>
      <c r="Z37">
        <v>12.709129000000001</v>
      </c>
      <c r="AA37">
        <v>0</v>
      </c>
      <c r="AB37">
        <v>25.539342000000001</v>
      </c>
      <c r="AC37">
        <v>18.767267</v>
      </c>
      <c r="AD37">
        <v>35.479312</v>
      </c>
      <c r="AE37">
        <v>47.933684999999997</v>
      </c>
      <c r="AF37">
        <v>8.6042299999999994</v>
      </c>
      <c r="AG37">
        <v>36.243648</v>
      </c>
      <c r="AH37">
        <v>148.29110900000001</v>
      </c>
      <c r="AI37">
        <v>3.0857519999999998</v>
      </c>
      <c r="AJ37">
        <v>0</v>
      </c>
      <c r="AK37">
        <v>48.724727000000001</v>
      </c>
      <c r="AL37">
        <v>69.853862000000007</v>
      </c>
      <c r="AM37">
        <v>0</v>
      </c>
      <c r="AN37">
        <v>0.90887399999999996</v>
      </c>
      <c r="AO37">
        <v>27.936115000000001</v>
      </c>
      <c r="AP37">
        <v>11.178518</v>
      </c>
      <c r="AQ37">
        <v>0</v>
      </c>
      <c r="AR37">
        <v>38.535781999999998</v>
      </c>
      <c r="AS37">
        <v>21.521048</v>
      </c>
      <c r="AT37">
        <v>14.540896999999999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67.8</v>
      </c>
      <c r="BA37">
        <f t="shared" si="1"/>
        <v>2477.2166779999998</v>
      </c>
      <c r="BD37">
        <v>21.16</v>
      </c>
      <c r="BE37">
        <v>3.58</v>
      </c>
      <c r="BF37">
        <v>0.79</v>
      </c>
      <c r="BG37">
        <v>1.79</v>
      </c>
      <c r="BH37">
        <v>5.26</v>
      </c>
      <c r="BI37">
        <v>4.32</v>
      </c>
      <c r="BJ37">
        <v>2.81</v>
      </c>
      <c r="BK37">
        <v>3.55</v>
      </c>
      <c r="BL37">
        <v>0.83</v>
      </c>
      <c r="BM37">
        <v>0</v>
      </c>
      <c r="BN37">
        <v>0.49</v>
      </c>
      <c r="BO37">
        <v>14.1</v>
      </c>
      <c r="BP37">
        <v>3.62</v>
      </c>
      <c r="BQ37">
        <v>4.28</v>
      </c>
      <c r="BR37">
        <v>1.02</v>
      </c>
      <c r="BS37">
        <v>0.2</v>
      </c>
      <c r="BT37">
        <v>0</v>
      </c>
      <c r="BU37">
        <v>0</v>
      </c>
      <c r="BV37">
        <v>0</v>
      </c>
      <c r="BW37">
        <f t="shared" si="2"/>
        <v>67.8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208.97798499999999</v>
      </c>
      <c r="L38">
        <v>613.66022799999996</v>
      </c>
      <c r="M38">
        <v>44.601599999999998</v>
      </c>
      <c r="N38">
        <v>114.53400000000001</v>
      </c>
      <c r="O38">
        <v>119.90619</v>
      </c>
      <c r="P38">
        <v>114.8976</v>
      </c>
      <c r="Q38">
        <v>21.156672</v>
      </c>
      <c r="R38">
        <v>41.096302000000001</v>
      </c>
      <c r="S38">
        <v>25.494274999999998</v>
      </c>
      <c r="T38">
        <v>0</v>
      </c>
      <c r="U38">
        <v>338.36615999999998</v>
      </c>
      <c r="V38">
        <v>20.099807999999999</v>
      </c>
      <c r="W38">
        <v>33.741410999999999</v>
      </c>
      <c r="X38">
        <v>143.03115</v>
      </c>
      <c r="Y38">
        <v>0</v>
      </c>
      <c r="Z38">
        <v>12.709129000000001</v>
      </c>
      <c r="AA38">
        <v>0</v>
      </c>
      <c r="AB38">
        <v>25.539342000000001</v>
      </c>
      <c r="AC38">
        <v>18.767267</v>
      </c>
      <c r="AD38">
        <v>35.479312</v>
      </c>
      <c r="AE38">
        <v>47.933684999999997</v>
      </c>
      <c r="AF38">
        <v>8.6042299999999994</v>
      </c>
      <c r="AG38">
        <v>36.243648</v>
      </c>
      <c r="AH38">
        <v>148.29110900000001</v>
      </c>
      <c r="AI38">
        <v>3.0857519999999998</v>
      </c>
      <c r="AJ38">
        <v>0</v>
      </c>
      <c r="AK38">
        <v>48.724727000000001</v>
      </c>
      <c r="AL38">
        <v>69.853862000000007</v>
      </c>
      <c r="AM38">
        <v>0</v>
      </c>
      <c r="AN38">
        <v>0.90887399999999996</v>
      </c>
      <c r="AO38">
        <v>27.936115000000001</v>
      </c>
      <c r="AP38">
        <v>11.178518</v>
      </c>
      <c r="AQ38">
        <v>0</v>
      </c>
      <c r="AR38">
        <v>38.535781999999998</v>
      </c>
      <c r="AS38">
        <v>21.521048</v>
      </c>
      <c r="AT38">
        <v>14.540896999999999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67.8</v>
      </c>
      <c r="BA38">
        <f t="shared" si="1"/>
        <v>2477.2166779999998</v>
      </c>
      <c r="BD38">
        <v>21.16</v>
      </c>
      <c r="BE38">
        <v>3.58</v>
      </c>
      <c r="BF38">
        <v>0.79</v>
      </c>
      <c r="BG38">
        <v>1.79</v>
      </c>
      <c r="BH38">
        <v>5.26</v>
      </c>
      <c r="BI38">
        <v>4.32</v>
      </c>
      <c r="BJ38">
        <v>2.81</v>
      </c>
      <c r="BK38">
        <v>3.55</v>
      </c>
      <c r="BL38">
        <v>0.83</v>
      </c>
      <c r="BM38">
        <v>0</v>
      </c>
      <c r="BN38">
        <v>0.49</v>
      </c>
      <c r="BO38">
        <v>14.1</v>
      </c>
      <c r="BP38">
        <v>3.62</v>
      </c>
      <c r="BQ38">
        <v>4.28</v>
      </c>
      <c r="BR38">
        <v>1.02</v>
      </c>
      <c r="BS38">
        <v>0.2</v>
      </c>
      <c r="BT38">
        <v>0</v>
      </c>
      <c r="BU38">
        <v>0</v>
      </c>
      <c r="BV38">
        <v>0</v>
      </c>
      <c r="BW38">
        <f t="shared" si="2"/>
        <v>67.8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208.97798499999999</v>
      </c>
      <c r="L39">
        <v>613.66022799999996</v>
      </c>
      <c r="M39">
        <v>44.601599999999998</v>
      </c>
      <c r="N39">
        <v>114.53400000000001</v>
      </c>
      <c r="O39">
        <v>119.90619</v>
      </c>
      <c r="P39">
        <v>114.8976</v>
      </c>
      <c r="Q39">
        <v>21.156672</v>
      </c>
      <c r="R39">
        <v>41.096302000000001</v>
      </c>
      <c r="S39">
        <v>25.494274999999998</v>
      </c>
      <c r="T39">
        <v>0</v>
      </c>
      <c r="U39">
        <v>338.36615999999998</v>
      </c>
      <c r="V39">
        <v>20.099807999999999</v>
      </c>
      <c r="W39">
        <v>33.741410999999999</v>
      </c>
      <c r="X39">
        <v>143.03115</v>
      </c>
      <c r="Y39">
        <v>0</v>
      </c>
      <c r="Z39">
        <v>12.709129000000001</v>
      </c>
      <c r="AA39">
        <v>0</v>
      </c>
      <c r="AB39">
        <v>25.539342000000001</v>
      </c>
      <c r="AC39">
        <v>18.767267</v>
      </c>
      <c r="AD39">
        <v>35.479312</v>
      </c>
      <c r="AE39">
        <v>47.933684999999997</v>
      </c>
      <c r="AF39">
        <v>8.6042299999999994</v>
      </c>
      <c r="AG39">
        <v>36.243648</v>
      </c>
      <c r="AH39">
        <v>148.29110900000001</v>
      </c>
      <c r="AI39">
        <v>3.0857519999999998</v>
      </c>
      <c r="AJ39">
        <v>0</v>
      </c>
      <c r="AK39">
        <v>48.724727000000001</v>
      </c>
      <c r="AL39">
        <v>69.853862000000007</v>
      </c>
      <c r="AM39">
        <v>0</v>
      </c>
      <c r="AN39">
        <v>0.90887399999999996</v>
      </c>
      <c r="AO39">
        <v>28.221177999999998</v>
      </c>
      <c r="AP39">
        <v>11.178518</v>
      </c>
      <c r="AQ39">
        <v>0</v>
      </c>
      <c r="AR39">
        <v>38.535781999999998</v>
      </c>
      <c r="AS39">
        <v>21.521048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67.8</v>
      </c>
      <c r="BA39">
        <f t="shared" si="1"/>
        <v>2477.5017409999996</v>
      </c>
      <c r="BD39">
        <v>21.16</v>
      </c>
      <c r="BE39">
        <v>3.58</v>
      </c>
      <c r="BF39">
        <v>0.79</v>
      </c>
      <c r="BG39">
        <v>1.79</v>
      </c>
      <c r="BH39">
        <v>5.26</v>
      </c>
      <c r="BI39">
        <v>4.32</v>
      </c>
      <c r="BJ39">
        <v>2.81</v>
      </c>
      <c r="BK39">
        <v>3.55</v>
      </c>
      <c r="BL39">
        <v>0.83</v>
      </c>
      <c r="BM39">
        <v>0</v>
      </c>
      <c r="BN39">
        <v>0.49</v>
      </c>
      <c r="BO39">
        <v>14.1</v>
      </c>
      <c r="BP39">
        <v>3.62</v>
      </c>
      <c r="BQ39">
        <v>4.28</v>
      </c>
      <c r="BR39">
        <v>1.02</v>
      </c>
      <c r="BS39">
        <v>0.2</v>
      </c>
      <c r="BT39">
        <v>0</v>
      </c>
      <c r="BU39">
        <v>0</v>
      </c>
      <c r="BV39">
        <v>0</v>
      </c>
      <c r="BW39">
        <f t="shared" si="2"/>
        <v>67.8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208.97798499999999</v>
      </c>
      <c r="L40">
        <v>613.66022799999996</v>
      </c>
      <c r="M40">
        <v>44.601599999999998</v>
      </c>
      <c r="N40">
        <v>114.53400000000001</v>
      </c>
      <c r="O40">
        <v>119.90619</v>
      </c>
      <c r="P40">
        <v>114.8976</v>
      </c>
      <c r="Q40">
        <v>21.156672</v>
      </c>
      <c r="R40">
        <v>41.096302000000001</v>
      </c>
      <c r="S40">
        <v>25.494274999999998</v>
      </c>
      <c r="T40">
        <v>0</v>
      </c>
      <c r="U40">
        <v>338.36615999999998</v>
      </c>
      <c r="V40">
        <v>20.099807999999999</v>
      </c>
      <c r="W40">
        <v>33.741410999999999</v>
      </c>
      <c r="X40">
        <v>143.03115</v>
      </c>
      <c r="Y40">
        <v>0</v>
      </c>
      <c r="Z40">
        <v>12.709129000000001</v>
      </c>
      <c r="AA40">
        <v>0</v>
      </c>
      <c r="AB40">
        <v>25.539342000000001</v>
      </c>
      <c r="AC40">
        <v>18.767267</v>
      </c>
      <c r="AD40">
        <v>35.479312</v>
      </c>
      <c r="AE40">
        <v>47.933684999999997</v>
      </c>
      <c r="AF40">
        <v>8.6042299999999994</v>
      </c>
      <c r="AG40">
        <v>36.243648</v>
      </c>
      <c r="AH40">
        <v>148.29110900000001</v>
      </c>
      <c r="AI40">
        <v>3.0857519999999998</v>
      </c>
      <c r="AJ40">
        <v>0</v>
      </c>
      <c r="AK40">
        <v>48.724727000000001</v>
      </c>
      <c r="AL40">
        <v>69.853862000000007</v>
      </c>
      <c r="AM40">
        <v>0</v>
      </c>
      <c r="AN40">
        <v>0.90887399999999996</v>
      </c>
      <c r="AO40">
        <v>28.221177999999998</v>
      </c>
      <c r="AP40">
        <v>11.178518</v>
      </c>
      <c r="AQ40">
        <v>0</v>
      </c>
      <c r="AR40">
        <v>38.535781999999998</v>
      </c>
      <c r="AS40">
        <v>21.521048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67.8</v>
      </c>
      <c r="BA40">
        <f t="shared" si="1"/>
        <v>2477.5017409999996</v>
      </c>
      <c r="BD40">
        <v>21.16</v>
      </c>
      <c r="BE40">
        <v>3.58</v>
      </c>
      <c r="BF40">
        <v>0.79</v>
      </c>
      <c r="BG40">
        <v>1.79</v>
      </c>
      <c r="BH40">
        <v>5.26</v>
      </c>
      <c r="BI40">
        <v>4.32</v>
      </c>
      <c r="BJ40">
        <v>2.81</v>
      </c>
      <c r="BK40">
        <v>3.55</v>
      </c>
      <c r="BL40">
        <v>0.83</v>
      </c>
      <c r="BM40">
        <v>0</v>
      </c>
      <c r="BN40">
        <v>0.49</v>
      </c>
      <c r="BO40">
        <v>14.1</v>
      </c>
      <c r="BP40">
        <v>3.62</v>
      </c>
      <c r="BQ40">
        <v>4.28</v>
      </c>
      <c r="BR40">
        <v>1.02</v>
      </c>
      <c r="BS40">
        <v>0.2</v>
      </c>
      <c r="BT40">
        <v>0</v>
      </c>
      <c r="BU40">
        <v>0</v>
      </c>
      <c r="BV40">
        <v>0</v>
      </c>
      <c r="BW40">
        <f t="shared" si="2"/>
        <v>67.8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208.97798499999999</v>
      </c>
      <c r="L41">
        <v>633.29433700000004</v>
      </c>
      <c r="M41">
        <v>44.601599999999998</v>
      </c>
      <c r="N41">
        <v>114.53400000000001</v>
      </c>
      <c r="O41">
        <v>119.90619</v>
      </c>
      <c r="P41">
        <v>116.352</v>
      </c>
      <c r="Q41">
        <v>21.156672</v>
      </c>
      <c r="R41">
        <v>41.096302000000001</v>
      </c>
      <c r="S41">
        <v>25.494274999999998</v>
      </c>
      <c r="T41">
        <v>0</v>
      </c>
      <c r="U41">
        <v>338.36615999999998</v>
      </c>
      <c r="V41">
        <v>20.099807999999999</v>
      </c>
      <c r="W41">
        <v>33.741410999999999</v>
      </c>
      <c r="X41">
        <v>143.03115</v>
      </c>
      <c r="Y41">
        <v>0</v>
      </c>
      <c r="Z41">
        <v>12.709129000000001</v>
      </c>
      <c r="AA41">
        <v>0</v>
      </c>
      <c r="AB41">
        <v>25.539342000000001</v>
      </c>
      <c r="AC41">
        <v>18.767267</v>
      </c>
      <c r="AD41">
        <v>26.513421000000001</v>
      </c>
      <c r="AE41">
        <v>47.933684999999997</v>
      </c>
      <c r="AF41">
        <v>8.6042299999999994</v>
      </c>
      <c r="AG41">
        <v>36.243648</v>
      </c>
      <c r="AH41">
        <v>148.29110900000001</v>
      </c>
      <c r="AI41">
        <v>3.0857519999999998</v>
      </c>
      <c r="AJ41">
        <v>0</v>
      </c>
      <c r="AK41">
        <v>48.724727000000001</v>
      </c>
      <c r="AL41">
        <v>69.853862000000007</v>
      </c>
      <c r="AM41">
        <v>0</v>
      </c>
      <c r="AN41">
        <v>0.90887399999999996</v>
      </c>
      <c r="AO41">
        <v>28.221177999999998</v>
      </c>
      <c r="AP41">
        <v>11.178518</v>
      </c>
      <c r="AQ41">
        <v>0</v>
      </c>
      <c r="AR41">
        <v>38.535781999999998</v>
      </c>
      <c r="AS41">
        <v>21.521048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67.81</v>
      </c>
      <c r="BA41">
        <f t="shared" si="1"/>
        <v>2489.6343589999997</v>
      </c>
      <c r="BD41">
        <v>21.16</v>
      </c>
      <c r="BE41">
        <v>3.58</v>
      </c>
      <c r="BF41">
        <v>0.8</v>
      </c>
      <c r="BG41">
        <v>1.79</v>
      </c>
      <c r="BH41">
        <v>5.26</v>
      </c>
      <c r="BI41">
        <v>4.32</v>
      </c>
      <c r="BJ41">
        <v>2.81</v>
      </c>
      <c r="BK41">
        <v>3.55</v>
      </c>
      <c r="BL41">
        <v>0.83</v>
      </c>
      <c r="BM41">
        <v>0</v>
      </c>
      <c r="BN41">
        <v>0.49</v>
      </c>
      <c r="BO41">
        <v>14.1</v>
      </c>
      <c r="BP41">
        <v>3.62</v>
      </c>
      <c r="BQ41">
        <v>4.28</v>
      </c>
      <c r="BR41">
        <v>1.02</v>
      </c>
      <c r="BS41">
        <v>0.2</v>
      </c>
      <c r="BT41">
        <v>0</v>
      </c>
      <c r="BU41">
        <v>0</v>
      </c>
      <c r="BV41">
        <v>0</v>
      </c>
      <c r="BW41">
        <f t="shared" si="2"/>
        <v>67.81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208.97798499999999</v>
      </c>
      <c r="L42">
        <v>633.29433700000004</v>
      </c>
      <c r="M42">
        <v>44.601599999999998</v>
      </c>
      <c r="N42">
        <v>114.53400000000001</v>
      </c>
      <c r="O42">
        <v>119.90619</v>
      </c>
      <c r="P42">
        <v>116.352</v>
      </c>
      <c r="Q42">
        <v>21.156672</v>
      </c>
      <c r="R42">
        <v>41.096302000000001</v>
      </c>
      <c r="S42">
        <v>25.494274999999998</v>
      </c>
      <c r="T42">
        <v>0</v>
      </c>
      <c r="U42">
        <v>338.36615999999998</v>
      </c>
      <c r="V42">
        <v>20.099807999999999</v>
      </c>
      <c r="W42">
        <v>33.741410999999999</v>
      </c>
      <c r="X42">
        <v>143.03115</v>
      </c>
      <c r="Y42">
        <v>0</v>
      </c>
      <c r="Z42">
        <v>12.709129000000001</v>
      </c>
      <c r="AA42">
        <v>0</v>
      </c>
      <c r="AB42">
        <v>25.539342000000001</v>
      </c>
      <c r="AC42">
        <v>18.767267</v>
      </c>
      <c r="AD42">
        <v>26.513421000000001</v>
      </c>
      <c r="AE42">
        <v>47.933684999999997</v>
      </c>
      <c r="AF42">
        <v>8.6042299999999994</v>
      </c>
      <c r="AG42">
        <v>36.243648</v>
      </c>
      <c r="AH42">
        <v>148.29110900000001</v>
      </c>
      <c r="AI42">
        <v>3.0857519999999998</v>
      </c>
      <c r="AJ42">
        <v>0</v>
      </c>
      <c r="AK42">
        <v>48.724727000000001</v>
      </c>
      <c r="AL42">
        <v>69.853862000000007</v>
      </c>
      <c r="AM42">
        <v>0</v>
      </c>
      <c r="AN42">
        <v>0.90887399999999996</v>
      </c>
      <c r="AO42">
        <v>28.221177999999998</v>
      </c>
      <c r="AP42">
        <v>11.178518</v>
      </c>
      <c r="AQ42">
        <v>0</v>
      </c>
      <c r="AR42">
        <v>38.535781999999998</v>
      </c>
      <c r="AS42">
        <v>21.521048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67.820000000000007</v>
      </c>
      <c r="BA42">
        <f t="shared" si="1"/>
        <v>2489.6443589999999</v>
      </c>
      <c r="BD42">
        <v>21.16</v>
      </c>
      <c r="BE42">
        <v>3.58</v>
      </c>
      <c r="BF42">
        <v>0.8</v>
      </c>
      <c r="BG42">
        <v>1.79</v>
      </c>
      <c r="BH42">
        <v>5.26</v>
      </c>
      <c r="BI42">
        <v>4.32</v>
      </c>
      <c r="BJ42">
        <v>2.81</v>
      </c>
      <c r="BK42">
        <v>3.55</v>
      </c>
      <c r="BL42">
        <v>0.84</v>
      </c>
      <c r="BM42">
        <v>0</v>
      </c>
      <c r="BN42">
        <v>0.49</v>
      </c>
      <c r="BO42">
        <v>14.1</v>
      </c>
      <c r="BP42">
        <v>3.62</v>
      </c>
      <c r="BQ42">
        <v>4.28</v>
      </c>
      <c r="BR42">
        <v>1.02</v>
      </c>
      <c r="BS42">
        <v>0.2</v>
      </c>
      <c r="BT42">
        <v>0</v>
      </c>
      <c r="BU42">
        <v>0</v>
      </c>
      <c r="BV42">
        <v>0</v>
      </c>
      <c r="BW42">
        <f t="shared" si="2"/>
        <v>67.820000000000007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208.97798499999999</v>
      </c>
      <c r="L43">
        <v>633.29433700000004</v>
      </c>
      <c r="M43">
        <v>44.601599999999998</v>
      </c>
      <c r="N43">
        <v>114.53400000000001</v>
      </c>
      <c r="O43">
        <v>119.90619</v>
      </c>
      <c r="P43">
        <v>116.352</v>
      </c>
      <c r="Q43">
        <v>21.156672</v>
      </c>
      <c r="R43">
        <v>41.096302000000001</v>
      </c>
      <c r="S43">
        <v>25.494274999999998</v>
      </c>
      <c r="T43">
        <v>0</v>
      </c>
      <c r="U43">
        <v>338.36615999999998</v>
      </c>
      <c r="V43">
        <v>20.099807999999999</v>
      </c>
      <c r="W43">
        <v>33.741410999999999</v>
      </c>
      <c r="X43">
        <v>143.03115</v>
      </c>
      <c r="Y43">
        <v>0</v>
      </c>
      <c r="Z43">
        <v>12.709129000000001</v>
      </c>
      <c r="AA43">
        <v>0</v>
      </c>
      <c r="AB43">
        <v>25.539342000000001</v>
      </c>
      <c r="AC43">
        <v>18.767267</v>
      </c>
      <c r="AD43">
        <v>26.513421000000001</v>
      </c>
      <c r="AE43">
        <v>47.933684999999997</v>
      </c>
      <c r="AF43">
        <v>8.6042299999999994</v>
      </c>
      <c r="AG43">
        <v>36.243648</v>
      </c>
      <c r="AH43">
        <v>148.29110900000001</v>
      </c>
      <c r="AI43">
        <v>3.0857519999999998</v>
      </c>
      <c r="AJ43">
        <v>0</v>
      </c>
      <c r="AK43">
        <v>48.724727000000001</v>
      </c>
      <c r="AL43">
        <v>69.853862000000007</v>
      </c>
      <c r="AM43">
        <v>0</v>
      </c>
      <c r="AN43">
        <v>0.90887399999999996</v>
      </c>
      <c r="AO43">
        <v>28.221177999999998</v>
      </c>
      <c r="AP43">
        <v>11.178518</v>
      </c>
      <c r="AQ43">
        <v>0</v>
      </c>
      <c r="AR43">
        <v>38.535781999999998</v>
      </c>
      <c r="AS43">
        <v>31.694634000000001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67.820000000000007</v>
      </c>
      <c r="BA43">
        <f t="shared" si="1"/>
        <v>2499.8179449999998</v>
      </c>
      <c r="BD43">
        <v>21.16</v>
      </c>
      <c r="BE43">
        <v>3.58</v>
      </c>
      <c r="BF43">
        <v>0.8</v>
      </c>
      <c r="BG43">
        <v>1.79</v>
      </c>
      <c r="BH43">
        <v>5.26</v>
      </c>
      <c r="BI43">
        <v>4.32</v>
      </c>
      <c r="BJ43">
        <v>2.81</v>
      </c>
      <c r="BK43">
        <v>3.55</v>
      </c>
      <c r="BL43">
        <v>0.84</v>
      </c>
      <c r="BM43">
        <v>0</v>
      </c>
      <c r="BN43">
        <v>0.49</v>
      </c>
      <c r="BO43">
        <v>14.1</v>
      </c>
      <c r="BP43">
        <v>3.62</v>
      </c>
      <c r="BQ43">
        <v>4.28</v>
      </c>
      <c r="BR43">
        <v>1.02</v>
      </c>
      <c r="BS43">
        <v>0.2</v>
      </c>
      <c r="BT43">
        <v>0</v>
      </c>
      <c r="BU43">
        <v>0</v>
      </c>
      <c r="BV43">
        <v>0</v>
      </c>
      <c r="BW43">
        <f t="shared" si="2"/>
        <v>67.820000000000007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208.97798499999999</v>
      </c>
      <c r="L44">
        <v>633.29433700000004</v>
      </c>
      <c r="M44">
        <v>44.601599999999998</v>
      </c>
      <c r="N44">
        <v>114.53400000000001</v>
      </c>
      <c r="O44">
        <v>119.90619</v>
      </c>
      <c r="P44">
        <v>116.352</v>
      </c>
      <c r="Q44">
        <v>21.156672</v>
      </c>
      <c r="R44">
        <v>41.096302000000001</v>
      </c>
      <c r="S44">
        <v>25.494274999999998</v>
      </c>
      <c r="T44">
        <v>0</v>
      </c>
      <c r="U44">
        <v>338.36615999999998</v>
      </c>
      <c r="V44">
        <v>20.099807999999999</v>
      </c>
      <c r="W44">
        <v>33.741410999999999</v>
      </c>
      <c r="X44">
        <v>143.03115</v>
      </c>
      <c r="Y44">
        <v>0</v>
      </c>
      <c r="Z44">
        <v>12.709129000000001</v>
      </c>
      <c r="AA44">
        <v>0</v>
      </c>
      <c r="AB44">
        <v>25.539342000000001</v>
      </c>
      <c r="AC44">
        <v>18.767267</v>
      </c>
      <c r="AD44">
        <v>26.513421000000001</v>
      </c>
      <c r="AE44">
        <v>47.933684999999997</v>
      </c>
      <c r="AF44">
        <v>8.6042299999999994</v>
      </c>
      <c r="AG44">
        <v>36.243648</v>
      </c>
      <c r="AH44">
        <v>148.29110900000001</v>
      </c>
      <c r="AI44">
        <v>3.0857519999999998</v>
      </c>
      <c r="AJ44">
        <v>0</v>
      </c>
      <c r="AK44">
        <v>48.724727000000001</v>
      </c>
      <c r="AL44">
        <v>69.853862000000007</v>
      </c>
      <c r="AM44">
        <v>0</v>
      </c>
      <c r="AN44">
        <v>0.90887399999999996</v>
      </c>
      <c r="AO44">
        <v>28.221177999999998</v>
      </c>
      <c r="AP44">
        <v>11.178518</v>
      </c>
      <c r="AQ44">
        <v>0</v>
      </c>
      <c r="AR44">
        <v>38.535781999999998</v>
      </c>
      <c r="AS44">
        <v>31.694634000000001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67.820000000000007</v>
      </c>
      <c r="BA44">
        <f t="shared" si="1"/>
        <v>2499.8179449999998</v>
      </c>
      <c r="BD44">
        <v>21.16</v>
      </c>
      <c r="BE44">
        <v>3.58</v>
      </c>
      <c r="BF44">
        <v>0.8</v>
      </c>
      <c r="BG44">
        <v>1.79</v>
      </c>
      <c r="BH44">
        <v>5.26</v>
      </c>
      <c r="BI44">
        <v>4.32</v>
      </c>
      <c r="BJ44">
        <v>2.81</v>
      </c>
      <c r="BK44">
        <v>3.55</v>
      </c>
      <c r="BL44">
        <v>0.84</v>
      </c>
      <c r="BM44">
        <v>0</v>
      </c>
      <c r="BN44">
        <v>0.49</v>
      </c>
      <c r="BO44">
        <v>14.1</v>
      </c>
      <c r="BP44">
        <v>3.62</v>
      </c>
      <c r="BQ44">
        <v>4.28</v>
      </c>
      <c r="BR44">
        <v>1.02</v>
      </c>
      <c r="BS44">
        <v>0.2</v>
      </c>
      <c r="BT44">
        <v>0</v>
      </c>
      <c r="BU44">
        <v>0</v>
      </c>
      <c r="BV44">
        <v>0</v>
      </c>
      <c r="BW44">
        <f t="shared" si="2"/>
        <v>67.820000000000007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208.97798499999999</v>
      </c>
      <c r="L45">
        <v>633.29433700000004</v>
      </c>
      <c r="M45">
        <v>44.601599999999998</v>
      </c>
      <c r="N45">
        <v>114.53400000000001</v>
      </c>
      <c r="O45">
        <v>119.90619</v>
      </c>
      <c r="P45">
        <v>116.352</v>
      </c>
      <c r="Q45">
        <v>21.156672</v>
      </c>
      <c r="R45">
        <v>41.096302000000001</v>
      </c>
      <c r="S45">
        <v>25.494274999999998</v>
      </c>
      <c r="T45">
        <v>0</v>
      </c>
      <c r="U45">
        <v>338.36615999999998</v>
      </c>
      <c r="V45">
        <v>20.099807999999999</v>
      </c>
      <c r="W45">
        <v>33.741410999999999</v>
      </c>
      <c r="X45">
        <v>143.03115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26.513421000000001</v>
      </c>
      <c r="AE45">
        <v>47.933684999999997</v>
      </c>
      <c r="AF45">
        <v>8.6042299999999994</v>
      </c>
      <c r="AG45">
        <v>36.243648</v>
      </c>
      <c r="AH45">
        <v>148.29110900000001</v>
      </c>
      <c r="AI45">
        <v>13.577309</v>
      </c>
      <c r="AJ45">
        <v>0</v>
      </c>
      <c r="AK45">
        <v>48.724727000000001</v>
      </c>
      <c r="AL45">
        <v>69.853862000000007</v>
      </c>
      <c r="AM45">
        <v>0</v>
      </c>
      <c r="AN45">
        <v>0.90887399999999996</v>
      </c>
      <c r="AO45">
        <v>28.221177999999998</v>
      </c>
      <c r="AP45">
        <v>11.178518</v>
      </c>
      <c r="AQ45">
        <v>0</v>
      </c>
      <c r="AR45">
        <v>34.254029000000003</v>
      </c>
      <c r="AS45">
        <v>23.477506999999999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67.820000000000007</v>
      </c>
      <c r="BA45">
        <f t="shared" si="1"/>
        <v>2497.810622</v>
      </c>
      <c r="BD45">
        <v>21.16</v>
      </c>
      <c r="BE45">
        <v>3.58</v>
      </c>
      <c r="BF45">
        <v>0.8</v>
      </c>
      <c r="BG45">
        <v>1.79</v>
      </c>
      <c r="BH45">
        <v>5.26</v>
      </c>
      <c r="BI45">
        <v>4.32</v>
      </c>
      <c r="BJ45">
        <v>2.81</v>
      </c>
      <c r="BK45">
        <v>3.55</v>
      </c>
      <c r="BL45">
        <v>0.84</v>
      </c>
      <c r="BM45">
        <v>0</v>
      </c>
      <c r="BN45">
        <v>0.49</v>
      </c>
      <c r="BO45">
        <v>14.1</v>
      </c>
      <c r="BP45">
        <v>3.62</v>
      </c>
      <c r="BQ45">
        <v>4.28</v>
      </c>
      <c r="BR45">
        <v>1.02</v>
      </c>
      <c r="BS45">
        <v>0.2</v>
      </c>
      <c r="BT45">
        <v>0</v>
      </c>
      <c r="BU45">
        <v>0</v>
      </c>
      <c r="BV45">
        <v>0</v>
      </c>
      <c r="BW45">
        <f t="shared" si="2"/>
        <v>67.820000000000007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208.97798499999999</v>
      </c>
      <c r="L46">
        <v>633.29433700000004</v>
      </c>
      <c r="M46">
        <v>44.601599999999998</v>
      </c>
      <c r="N46">
        <v>114.53400000000001</v>
      </c>
      <c r="O46">
        <v>119.90619</v>
      </c>
      <c r="P46">
        <v>116.352</v>
      </c>
      <c r="Q46">
        <v>21.156672</v>
      </c>
      <c r="R46">
        <v>41.096302000000001</v>
      </c>
      <c r="S46">
        <v>25.494274999999998</v>
      </c>
      <c r="T46">
        <v>0</v>
      </c>
      <c r="U46">
        <v>338.36615999999998</v>
      </c>
      <c r="V46">
        <v>20.099807999999999</v>
      </c>
      <c r="W46">
        <v>33.741410999999999</v>
      </c>
      <c r="X46">
        <v>143.03115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26.513421000000001</v>
      </c>
      <c r="AE46">
        <v>47.933684999999997</v>
      </c>
      <c r="AF46">
        <v>8.6042299999999994</v>
      </c>
      <c r="AG46">
        <v>36.243648</v>
      </c>
      <c r="AH46">
        <v>148.29110900000001</v>
      </c>
      <c r="AI46">
        <v>13.577309</v>
      </c>
      <c r="AJ46">
        <v>0</v>
      </c>
      <c r="AK46">
        <v>48.724727000000001</v>
      </c>
      <c r="AL46">
        <v>69.853862000000007</v>
      </c>
      <c r="AM46">
        <v>0</v>
      </c>
      <c r="AN46">
        <v>0.90887399999999996</v>
      </c>
      <c r="AO46">
        <v>28.221177999999998</v>
      </c>
      <c r="AP46">
        <v>11.178518</v>
      </c>
      <c r="AQ46">
        <v>0</v>
      </c>
      <c r="AR46">
        <v>34.254029000000003</v>
      </c>
      <c r="AS46">
        <v>23.477506999999999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67.820000000000007</v>
      </c>
      <c r="BA46">
        <f t="shared" si="1"/>
        <v>2497.810622</v>
      </c>
      <c r="BD46">
        <v>21.16</v>
      </c>
      <c r="BE46">
        <v>3.58</v>
      </c>
      <c r="BF46">
        <v>0.8</v>
      </c>
      <c r="BG46">
        <v>1.79</v>
      </c>
      <c r="BH46">
        <v>5.26</v>
      </c>
      <c r="BI46">
        <v>4.32</v>
      </c>
      <c r="BJ46">
        <v>2.81</v>
      </c>
      <c r="BK46">
        <v>3.55</v>
      </c>
      <c r="BL46">
        <v>0.84</v>
      </c>
      <c r="BM46">
        <v>0</v>
      </c>
      <c r="BN46">
        <v>0.49</v>
      </c>
      <c r="BO46">
        <v>14.1</v>
      </c>
      <c r="BP46">
        <v>3.62</v>
      </c>
      <c r="BQ46">
        <v>4.28</v>
      </c>
      <c r="BR46">
        <v>1.02</v>
      </c>
      <c r="BS46">
        <v>0.2</v>
      </c>
      <c r="BT46">
        <v>0</v>
      </c>
      <c r="BU46">
        <v>0</v>
      </c>
      <c r="BV46">
        <v>0</v>
      </c>
      <c r="BW46">
        <f t="shared" si="2"/>
        <v>67.820000000000007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208.97798499999999</v>
      </c>
      <c r="L47">
        <v>633.29433700000004</v>
      </c>
      <c r="M47">
        <v>44.601599999999998</v>
      </c>
      <c r="N47">
        <v>114.53400000000001</v>
      </c>
      <c r="O47">
        <v>119.90619</v>
      </c>
      <c r="P47">
        <v>116.352</v>
      </c>
      <c r="Q47">
        <v>21.156672</v>
      </c>
      <c r="R47">
        <v>41.096302000000001</v>
      </c>
      <c r="S47">
        <v>25.494274999999998</v>
      </c>
      <c r="T47">
        <v>0</v>
      </c>
      <c r="U47">
        <v>338.36615999999998</v>
      </c>
      <c r="V47">
        <v>20.099807999999999</v>
      </c>
      <c r="W47">
        <v>33.741410999999999</v>
      </c>
      <c r="X47">
        <v>143.03115</v>
      </c>
      <c r="Y47">
        <v>0</v>
      </c>
      <c r="Z47">
        <v>12.709129000000001</v>
      </c>
      <c r="AA47">
        <v>0</v>
      </c>
      <c r="AB47">
        <v>25.539342000000001</v>
      </c>
      <c r="AC47">
        <v>18.767267</v>
      </c>
      <c r="AD47">
        <v>26.513421000000001</v>
      </c>
      <c r="AE47">
        <v>47.933684999999997</v>
      </c>
      <c r="AF47">
        <v>8.6042299999999994</v>
      </c>
      <c r="AG47">
        <v>36.243648</v>
      </c>
      <c r="AH47">
        <v>148.29110900000001</v>
      </c>
      <c r="AI47">
        <v>13.577309</v>
      </c>
      <c r="AJ47">
        <v>0</v>
      </c>
      <c r="AK47">
        <v>48.724727000000001</v>
      </c>
      <c r="AL47">
        <v>69.853862000000007</v>
      </c>
      <c r="AM47">
        <v>0</v>
      </c>
      <c r="AN47">
        <v>0.92742199999999997</v>
      </c>
      <c r="AO47">
        <v>28.221177999999998</v>
      </c>
      <c r="AP47">
        <v>11.178518</v>
      </c>
      <c r="AQ47">
        <v>0</v>
      </c>
      <c r="AR47">
        <v>36.394905999999999</v>
      </c>
      <c r="AS47">
        <v>20.868894999999998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67.820000000000007</v>
      </c>
      <c r="BA47">
        <f t="shared" si="1"/>
        <v>2497.3614349999998</v>
      </c>
      <c r="BD47">
        <v>21.16</v>
      </c>
      <c r="BE47">
        <v>3.58</v>
      </c>
      <c r="BF47">
        <v>0.8</v>
      </c>
      <c r="BG47">
        <v>1.79</v>
      </c>
      <c r="BH47">
        <v>5.26</v>
      </c>
      <c r="BI47">
        <v>4.32</v>
      </c>
      <c r="BJ47">
        <v>2.81</v>
      </c>
      <c r="BK47">
        <v>3.55</v>
      </c>
      <c r="BL47">
        <v>0.84</v>
      </c>
      <c r="BM47">
        <v>0</v>
      </c>
      <c r="BN47">
        <v>0.49</v>
      </c>
      <c r="BO47">
        <v>14.1</v>
      </c>
      <c r="BP47">
        <v>3.62</v>
      </c>
      <c r="BQ47">
        <v>4.28</v>
      </c>
      <c r="BR47">
        <v>1.02</v>
      </c>
      <c r="BS47">
        <v>0.2</v>
      </c>
      <c r="BT47">
        <v>0</v>
      </c>
      <c r="BU47">
        <v>0</v>
      </c>
      <c r="BV47">
        <v>0</v>
      </c>
      <c r="BW47">
        <f t="shared" si="2"/>
        <v>67.820000000000007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208.97798499999999</v>
      </c>
      <c r="L48">
        <v>633.29433700000004</v>
      </c>
      <c r="M48">
        <v>44.601599999999998</v>
      </c>
      <c r="N48">
        <v>114.53400000000001</v>
      </c>
      <c r="O48">
        <v>119.90619</v>
      </c>
      <c r="P48">
        <v>116.352</v>
      </c>
      <c r="Q48">
        <v>21.156672</v>
      </c>
      <c r="R48">
        <v>41.096302000000001</v>
      </c>
      <c r="S48">
        <v>25.494274999999998</v>
      </c>
      <c r="T48">
        <v>0</v>
      </c>
      <c r="U48">
        <v>338.36615999999998</v>
      </c>
      <c r="V48">
        <v>20.099807999999999</v>
      </c>
      <c r="W48">
        <v>33.741410999999999</v>
      </c>
      <c r="X48">
        <v>143.03115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26.513421000000001</v>
      </c>
      <c r="AE48">
        <v>47.933684999999997</v>
      </c>
      <c r="AF48">
        <v>8.6042299999999994</v>
      </c>
      <c r="AG48">
        <v>36.243648</v>
      </c>
      <c r="AH48">
        <v>148.29110900000001</v>
      </c>
      <c r="AI48">
        <v>13.577309</v>
      </c>
      <c r="AJ48">
        <v>0</v>
      </c>
      <c r="AK48">
        <v>48.724727000000001</v>
      </c>
      <c r="AL48">
        <v>69.853862000000007</v>
      </c>
      <c r="AM48">
        <v>0</v>
      </c>
      <c r="AN48">
        <v>0.92742199999999997</v>
      </c>
      <c r="AO48">
        <v>28.221177999999998</v>
      </c>
      <c r="AP48">
        <v>11.178518</v>
      </c>
      <c r="AQ48">
        <v>0</v>
      </c>
      <c r="AR48">
        <v>36.394905999999999</v>
      </c>
      <c r="AS48">
        <v>20.868894999999998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67.820000000000007</v>
      </c>
      <c r="BA48">
        <f t="shared" si="1"/>
        <v>2497.3614349999998</v>
      </c>
      <c r="BD48">
        <v>21.16</v>
      </c>
      <c r="BE48">
        <v>3.58</v>
      </c>
      <c r="BF48">
        <v>0.8</v>
      </c>
      <c r="BG48">
        <v>1.79</v>
      </c>
      <c r="BH48">
        <v>5.26</v>
      </c>
      <c r="BI48">
        <v>4.32</v>
      </c>
      <c r="BJ48">
        <v>2.81</v>
      </c>
      <c r="BK48">
        <v>3.55</v>
      </c>
      <c r="BL48">
        <v>0.84</v>
      </c>
      <c r="BM48">
        <v>0</v>
      </c>
      <c r="BN48">
        <v>0.49</v>
      </c>
      <c r="BO48">
        <v>14.1</v>
      </c>
      <c r="BP48">
        <v>3.62</v>
      </c>
      <c r="BQ48">
        <v>4.28</v>
      </c>
      <c r="BR48">
        <v>1.02</v>
      </c>
      <c r="BS48">
        <v>0.2</v>
      </c>
      <c r="BT48">
        <v>0</v>
      </c>
      <c r="BU48">
        <v>0</v>
      </c>
      <c r="BV48">
        <v>0</v>
      </c>
      <c r="BW48">
        <f t="shared" si="2"/>
        <v>67.820000000000007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208.97798499999999</v>
      </c>
      <c r="L49">
        <v>633.29433700000004</v>
      </c>
      <c r="M49">
        <v>44.601599999999998</v>
      </c>
      <c r="N49">
        <v>114.53400000000001</v>
      </c>
      <c r="O49">
        <v>119.90619</v>
      </c>
      <c r="P49">
        <v>116.352</v>
      </c>
      <c r="Q49">
        <v>21.156672</v>
      </c>
      <c r="R49">
        <v>41.096302000000001</v>
      </c>
      <c r="S49">
        <v>25.494274999999998</v>
      </c>
      <c r="T49">
        <v>0</v>
      </c>
      <c r="U49">
        <v>338.36615999999998</v>
      </c>
      <c r="V49">
        <v>20.099807999999999</v>
      </c>
      <c r="W49">
        <v>33.741410999999999</v>
      </c>
      <c r="X49">
        <v>143.03115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26.513421000000001</v>
      </c>
      <c r="AE49">
        <v>47.933684999999997</v>
      </c>
      <c r="AF49">
        <v>8.6042299999999994</v>
      </c>
      <c r="AG49">
        <v>36.243648</v>
      </c>
      <c r="AH49">
        <v>148.29110900000001</v>
      </c>
      <c r="AI49">
        <v>0</v>
      </c>
      <c r="AJ49">
        <v>0</v>
      </c>
      <c r="AK49">
        <v>48.724727000000001</v>
      </c>
      <c r="AL49">
        <v>69.853862000000007</v>
      </c>
      <c r="AM49">
        <v>0</v>
      </c>
      <c r="AN49">
        <v>0.92742199999999997</v>
      </c>
      <c r="AO49">
        <v>28.221177999999998</v>
      </c>
      <c r="AP49">
        <v>11.178518</v>
      </c>
      <c r="AQ49">
        <v>0</v>
      </c>
      <c r="AR49">
        <v>36.394905999999999</v>
      </c>
      <c r="AS49">
        <v>20.868894999999998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67.820000000000007</v>
      </c>
      <c r="BA49">
        <f t="shared" si="1"/>
        <v>2483.784126</v>
      </c>
      <c r="BD49">
        <v>21.16</v>
      </c>
      <c r="BE49">
        <v>3.58</v>
      </c>
      <c r="BF49">
        <v>0.8</v>
      </c>
      <c r="BG49">
        <v>1.79</v>
      </c>
      <c r="BH49">
        <v>5.26</v>
      </c>
      <c r="BI49">
        <v>4.32</v>
      </c>
      <c r="BJ49">
        <v>2.81</v>
      </c>
      <c r="BK49">
        <v>3.55</v>
      </c>
      <c r="BL49">
        <v>0.84</v>
      </c>
      <c r="BM49">
        <v>0</v>
      </c>
      <c r="BN49">
        <v>0.49</v>
      </c>
      <c r="BO49">
        <v>14.1</v>
      </c>
      <c r="BP49">
        <v>3.62</v>
      </c>
      <c r="BQ49">
        <v>4.28</v>
      </c>
      <c r="BR49">
        <v>1.02</v>
      </c>
      <c r="BS49">
        <v>0.2</v>
      </c>
      <c r="BT49">
        <v>0</v>
      </c>
      <c r="BU49">
        <v>0</v>
      </c>
      <c r="BV49">
        <v>0</v>
      </c>
      <c r="BW49">
        <f t="shared" si="2"/>
        <v>67.820000000000007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208.97798499999999</v>
      </c>
      <c r="L50">
        <v>633.29433700000004</v>
      </c>
      <c r="M50">
        <v>44.601599999999998</v>
      </c>
      <c r="N50">
        <v>114.53400000000001</v>
      </c>
      <c r="O50">
        <v>119.90619</v>
      </c>
      <c r="P50">
        <v>116.352</v>
      </c>
      <c r="Q50">
        <v>21.156672</v>
      </c>
      <c r="R50">
        <v>41.096302000000001</v>
      </c>
      <c r="S50">
        <v>25.494274999999998</v>
      </c>
      <c r="T50">
        <v>0</v>
      </c>
      <c r="U50">
        <v>338.36615999999998</v>
      </c>
      <c r="V50">
        <v>20.099807999999999</v>
      </c>
      <c r="W50">
        <v>33.741410999999999</v>
      </c>
      <c r="X50">
        <v>143.03115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26.513421000000001</v>
      </c>
      <c r="AE50">
        <v>47.933684999999997</v>
      </c>
      <c r="AF50">
        <v>8.6042299999999994</v>
      </c>
      <c r="AG50">
        <v>36.243648</v>
      </c>
      <c r="AH50">
        <v>148.29110900000001</v>
      </c>
      <c r="AI50">
        <v>0</v>
      </c>
      <c r="AJ50">
        <v>0</v>
      </c>
      <c r="AK50">
        <v>48.724727000000001</v>
      </c>
      <c r="AL50">
        <v>69.853862000000007</v>
      </c>
      <c r="AM50">
        <v>0</v>
      </c>
      <c r="AN50">
        <v>0.92742199999999997</v>
      </c>
      <c r="AO50">
        <v>28.221177999999998</v>
      </c>
      <c r="AP50">
        <v>11.178518</v>
      </c>
      <c r="AQ50">
        <v>0</v>
      </c>
      <c r="AR50">
        <v>25.690522000000001</v>
      </c>
      <c r="AS50">
        <v>20.868894999999998</v>
      </c>
      <c r="AT50">
        <v>14.416230000000001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67.820000000000007</v>
      </c>
      <c r="BA50">
        <f t="shared" si="1"/>
        <v>2472.9550749999999</v>
      </c>
      <c r="BD50">
        <v>21.16</v>
      </c>
      <c r="BE50">
        <v>3.58</v>
      </c>
      <c r="BF50">
        <v>0.8</v>
      </c>
      <c r="BG50">
        <v>1.79</v>
      </c>
      <c r="BH50">
        <v>5.26</v>
      </c>
      <c r="BI50">
        <v>4.32</v>
      </c>
      <c r="BJ50">
        <v>2.81</v>
      </c>
      <c r="BK50">
        <v>3.55</v>
      </c>
      <c r="BL50">
        <v>0.84</v>
      </c>
      <c r="BM50">
        <v>0</v>
      </c>
      <c r="BN50">
        <v>0.49</v>
      </c>
      <c r="BO50">
        <v>14.1</v>
      </c>
      <c r="BP50">
        <v>3.62</v>
      </c>
      <c r="BQ50">
        <v>4.28</v>
      </c>
      <c r="BR50">
        <v>1.02</v>
      </c>
      <c r="BS50">
        <v>0.2</v>
      </c>
      <c r="BT50">
        <v>0</v>
      </c>
      <c r="BU50">
        <v>0</v>
      </c>
      <c r="BV50">
        <v>0</v>
      </c>
      <c r="BW50">
        <f t="shared" si="2"/>
        <v>67.820000000000007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208.97798499999999</v>
      </c>
      <c r="L51">
        <v>633.29433700000004</v>
      </c>
      <c r="M51">
        <v>44.601599999999998</v>
      </c>
      <c r="N51">
        <v>114.53400000000001</v>
      </c>
      <c r="O51">
        <v>119.90619</v>
      </c>
      <c r="P51">
        <v>116.352</v>
      </c>
      <c r="Q51">
        <v>21.156672</v>
      </c>
      <c r="R51">
        <v>41.096302000000001</v>
      </c>
      <c r="S51">
        <v>25.494274999999998</v>
      </c>
      <c r="T51">
        <v>0</v>
      </c>
      <c r="U51">
        <v>338.36615999999998</v>
      </c>
      <c r="V51">
        <v>20.099807999999999</v>
      </c>
      <c r="W51">
        <v>33.741410999999999</v>
      </c>
      <c r="X51">
        <v>143.03115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26.513421000000001</v>
      </c>
      <c r="AE51">
        <v>47.933684999999997</v>
      </c>
      <c r="AF51">
        <v>8.6042299999999994</v>
      </c>
      <c r="AG51">
        <v>36.243648</v>
      </c>
      <c r="AH51">
        <v>148.29110900000001</v>
      </c>
      <c r="AI51">
        <v>0</v>
      </c>
      <c r="AJ51">
        <v>0</v>
      </c>
      <c r="AK51">
        <v>48.724727000000001</v>
      </c>
      <c r="AL51">
        <v>50.700384</v>
      </c>
      <c r="AM51">
        <v>0</v>
      </c>
      <c r="AN51">
        <v>0.92742199999999997</v>
      </c>
      <c r="AO51">
        <v>28.221177999999998</v>
      </c>
      <c r="AP51">
        <v>11.178518</v>
      </c>
      <c r="AQ51">
        <v>0</v>
      </c>
      <c r="AR51">
        <v>4.2817540000000003</v>
      </c>
      <c r="AS51">
        <v>20.868894999999998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67.820000000000007</v>
      </c>
      <c r="BA51">
        <f t="shared" si="1"/>
        <v>2432.5174960000004</v>
      </c>
      <c r="BD51">
        <v>21.16</v>
      </c>
      <c r="BE51">
        <v>3.58</v>
      </c>
      <c r="BF51">
        <v>0.8</v>
      </c>
      <c r="BG51">
        <v>1.79</v>
      </c>
      <c r="BH51">
        <v>5.26</v>
      </c>
      <c r="BI51">
        <v>4.32</v>
      </c>
      <c r="BJ51">
        <v>2.81</v>
      </c>
      <c r="BK51">
        <v>3.55</v>
      </c>
      <c r="BL51">
        <v>0.84</v>
      </c>
      <c r="BM51">
        <v>0</v>
      </c>
      <c r="BN51">
        <v>0.49</v>
      </c>
      <c r="BO51">
        <v>14.1</v>
      </c>
      <c r="BP51">
        <v>3.62</v>
      </c>
      <c r="BQ51">
        <v>4.28</v>
      </c>
      <c r="BR51">
        <v>1.02</v>
      </c>
      <c r="BS51">
        <v>0.2</v>
      </c>
      <c r="BT51">
        <v>0</v>
      </c>
      <c r="BU51">
        <v>0</v>
      </c>
      <c r="BV51">
        <v>0</v>
      </c>
      <c r="BW51">
        <f t="shared" si="2"/>
        <v>67.820000000000007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208.97798499999999</v>
      </c>
      <c r="L52">
        <v>633.29433700000004</v>
      </c>
      <c r="M52">
        <v>44.601599999999998</v>
      </c>
      <c r="N52">
        <v>114.53400000000001</v>
      </c>
      <c r="O52">
        <v>119.90619</v>
      </c>
      <c r="P52">
        <v>116.352</v>
      </c>
      <c r="Q52">
        <v>21.156672</v>
      </c>
      <c r="R52">
        <v>41.096302000000001</v>
      </c>
      <c r="S52">
        <v>25.494274999999998</v>
      </c>
      <c r="T52">
        <v>0</v>
      </c>
      <c r="U52">
        <v>338.36615999999998</v>
      </c>
      <c r="V52">
        <v>20.099807999999999</v>
      </c>
      <c r="W52">
        <v>33.741410999999999</v>
      </c>
      <c r="X52">
        <v>143.03115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26.513421000000001</v>
      </c>
      <c r="AE52">
        <v>47.933684999999997</v>
      </c>
      <c r="AF52">
        <v>8.6042299999999994</v>
      </c>
      <c r="AG52">
        <v>36.243648</v>
      </c>
      <c r="AH52">
        <v>148.29110900000001</v>
      </c>
      <c r="AI52">
        <v>0</v>
      </c>
      <c r="AJ52">
        <v>0</v>
      </c>
      <c r="AK52">
        <v>48.724727000000001</v>
      </c>
      <c r="AL52">
        <v>50.700384</v>
      </c>
      <c r="AM52">
        <v>0</v>
      </c>
      <c r="AN52">
        <v>0.92742199999999997</v>
      </c>
      <c r="AO52">
        <v>28.221177999999998</v>
      </c>
      <c r="AP52">
        <v>11.178518</v>
      </c>
      <c r="AQ52">
        <v>0</v>
      </c>
      <c r="AR52">
        <v>4.2817540000000003</v>
      </c>
      <c r="AS52">
        <v>20.868894999999998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67.820000000000007</v>
      </c>
      <c r="BA52">
        <f t="shared" si="1"/>
        <v>2432.5174960000004</v>
      </c>
      <c r="BD52">
        <v>21.16</v>
      </c>
      <c r="BE52">
        <v>3.58</v>
      </c>
      <c r="BF52">
        <v>0.8</v>
      </c>
      <c r="BG52">
        <v>1.79</v>
      </c>
      <c r="BH52">
        <v>5.26</v>
      </c>
      <c r="BI52">
        <v>4.32</v>
      </c>
      <c r="BJ52">
        <v>2.81</v>
      </c>
      <c r="BK52">
        <v>3.55</v>
      </c>
      <c r="BL52">
        <v>0.84</v>
      </c>
      <c r="BM52">
        <v>0</v>
      </c>
      <c r="BN52">
        <v>0.49</v>
      </c>
      <c r="BO52">
        <v>14.1</v>
      </c>
      <c r="BP52">
        <v>3.62</v>
      </c>
      <c r="BQ52">
        <v>4.28</v>
      </c>
      <c r="BR52">
        <v>1.02</v>
      </c>
      <c r="BS52">
        <v>0.2</v>
      </c>
      <c r="BT52">
        <v>0</v>
      </c>
      <c r="BU52">
        <v>0</v>
      </c>
      <c r="BV52">
        <v>0</v>
      </c>
      <c r="BW52">
        <f t="shared" si="2"/>
        <v>67.820000000000007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208.97798499999999</v>
      </c>
      <c r="L53">
        <v>633.29433700000004</v>
      </c>
      <c r="M53">
        <v>44.601599999999998</v>
      </c>
      <c r="N53">
        <v>114.53400000000001</v>
      </c>
      <c r="O53">
        <v>119.90619</v>
      </c>
      <c r="P53">
        <v>116.352</v>
      </c>
      <c r="Q53">
        <v>21.156672</v>
      </c>
      <c r="R53">
        <v>41.096302000000001</v>
      </c>
      <c r="S53">
        <v>25.494274999999998</v>
      </c>
      <c r="T53">
        <v>0</v>
      </c>
      <c r="U53">
        <v>338.36615999999998</v>
      </c>
      <c r="V53">
        <v>20.099807999999999</v>
      </c>
      <c r="W53">
        <v>33.741410999999999</v>
      </c>
      <c r="X53">
        <v>143.03115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26.513421000000001</v>
      </c>
      <c r="AE53">
        <v>47.933684999999997</v>
      </c>
      <c r="AF53">
        <v>8.6042299999999994</v>
      </c>
      <c r="AG53">
        <v>36.243648</v>
      </c>
      <c r="AH53">
        <v>148.29110900000001</v>
      </c>
      <c r="AI53">
        <v>0</v>
      </c>
      <c r="AJ53">
        <v>0</v>
      </c>
      <c r="AK53">
        <v>48.724727000000001</v>
      </c>
      <c r="AL53">
        <v>50.700384</v>
      </c>
      <c r="AM53">
        <v>0</v>
      </c>
      <c r="AN53">
        <v>0.92742199999999997</v>
      </c>
      <c r="AO53">
        <v>28.221177999999998</v>
      </c>
      <c r="AP53">
        <v>9.9364609999999995</v>
      </c>
      <c r="AQ53">
        <v>0</v>
      </c>
      <c r="AR53">
        <v>4.2817540000000003</v>
      </c>
      <c r="AS53">
        <v>20.868894999999998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67.820000000000007</v>
      </c>
      <c r="BA53">
        <f t="shared" si="1"/>
        <v>2431.275439</v>
      </c>
      <c r="BD53">
        <v>21.16</v>
      </c>
      <c r="BE53">
        <v>3.58</v>
      </c>
      <c r="BF53">
        <v>0.8</v>
      </c>
      <c r="BG53">
        <v>1.79</v>
      </c>
      <c r="BH53">
        <v>5.26</v>
      </c>
      <c r="BI53">
        <v>4.32</v>
      </c>
      <c r="BJ53">
        <v>2.81</v>
      </c>
      <c r="BK53">
        <v>3.55</v>
      </c>
      <c r="BL53">
        <v>0.84</v>
      </c>
      <c r="BM53">
        <v>0</v>
      </c>
      <c r="BN53">
        <v>0.49</v>
      </c>
      <c r="BO53">
        <v>14.1</v>
      </c>
      <c r="BP53">
        <v>3.62</v>
      </c>
      <c r="BQ53">
        <v>4.28</v>
      </c>
      <c r="BR53">
        <v>1.02</v>
      </c>
      <c r="BS53">
        <v>0.2</v>
      </c>
      <c r="BT53">
        <v>0</v>
      </c>
      <c r="BU53">
        <v>0</v>
      </c>
      <c r="BV53">
        <v>0</v>
      </c>
      <c r="BW53">
        <f t="shared" si="2"/>
        <v>67.820000000000007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208.97798499999999</v>
      </c>
      <c r="L54">
        <v>633.29433700000004</v>
      </c>
      <c r="M54">
        <v>44.601599999999998</v>
      </c>
      <c r="N54">
        <v>114.53400000000001</v>
      </c>
      <c r="O54">
        <v>119.90619</v>
      </c>
      <c r="P54">
        <v>116.352</v>
      </c>
      <c r="Q54">
        <v>21.156672</v>
      </c>
      <c r="R54">
        <v>41.096302000000001</v>
      </c>
      <c r="S54">
        <v>25.494274999999998</v>
      </c>
      <c r="T54">
        <v>0</v>
      </c>
      <c r="U54">
        <v>338.36615999999998</v>
      </c>
      <c r="V54">
        <v>20.099807999999999</v>
      </c>
      <c r="W54">
        <v>33.741410999999999</v>
      </c>
      <c r="X54">
        <v>143.03115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26.513421000000001</v>
      </c>
      <c r="AE54">
        <v>47.933684999999997</v>
      </c>
      <c r="AF54">
        <v>8.6042299999999994</v>
      </c>
      <c r="AG54">
        <v>36.243648</v>
      </c>
      <c r="AH54">
        <v>148.29110900000001</v>
      </c>
      <c r="AI54">
        <v>0</v>
      </c>
      <c r="AJ54">
        <v>0</v>
      </c>
      <c r="AK54">
        <v>48.724727000000001</v>
      </c>
      <c r="AL54">
        <v>61.967136000000004</v>
      </c>
      <c r="AM54">
        <v>0</v>
      </c>
      <c r="AN54">
        <v>0.92742199999999997</v>
      </c>
      <c r="AO54">
        <v>28.221177999999998</v>
      </c>
      <c r="AP54">
        <v>9.9364609999999995</v>
      </c>
      <c r="AQ54">
        <v>0</v>
      </c>
      <c r="AR54">
        <v>4.2817540000000003</v>
      </c>
      <c r="AS54">
        <v>20.868894999999998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67.83</v>
      </c>
      <c r="BA54">
        <f t="shared" si="1"/>
        <v>2442.5521909999998</v>
      </c>
      <c r="BD54">
        <v>21.16</v>
      </c>
      <c r="BE54">
        <v>3.58</v>
      </c>
      <c r="BF54">
        <v>0.8</v>
      </c>
      <c r="BG54">
        <v>1.79</v>
      </c>
      <c r="BH54">
        <v>5.26</v>
      </c>
      <c r="BI54">
        <v>4.32</v>
      </c>
      <c r="BJ54">
        <v>2.81</v>
      </c>
      <c r="BK54">
        <v>3.55</v>
      </c>
      <c r="BL54">
        <v>0.85</v>
      </c>
      <c r="BM54">
        <v>0</v>
      </c>
      <c r="BN54">
        <v>0.49</v>
      </c>
      <c r="BO54">
        <v>14.1</v>
      </c>
      <c r="BP54">
        <v>3.62</v>
      </c>
      <c r="BQ54">
        <v>4.28</v>
      </c>
      <c r="BR54">
        <v>1.02</v>
      </c>
      <c r="BS54">
        <v>0.2</v>
      </c>
      <c r="BT54">
        <v>0</v>
      </c>
      <c r="BU54">
        <v>0</v>
      </c>
      <c r="BV54">
        <v>0</v>
      </c>
      <c r="BW54">
        <f t="shared" si="2"/>
        <v>67.83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206.11494999999999</v>
      </c>
      <c r="L55">
        <v>545.13054799999998</v>
      </c>
      <c r="M55">
        <v>44.601599999999998</v>
      </c>
      <c r="N55">
        <v>114.53400000000001</v>
      </c>
      <c r="O55">
        <v>119.90619</v>
      </c>
      <c r="P55">
        <v>116.352</v>
      </c>
      <c r="Q55">
        <v>21.156672</v>
      </c>
      <c r="R55">
        <v>41.096302000000001</v>
      </c>
      <c r="S55">
        <v>25.494274999999998</v>
      </c>
      <c r="T55">
        <v>0</v>
      </c>
      <c r="U55">
        <v>338.36615999999998</v>
      </c>
      <c r="V55">
        <v>20.099807999999999</v>
      </c>
      <c r="W55">
        <v>33.741410999999999</v>
      </c>
      <c r="X55">
        <v>143.03115</v>
      </c>
      <c r="Y55">
        <v>0</v>
      </c>
      <c r="Z55">
        <v>6.3545639999999999</v>
      </c>
      <c r="AA55">
        <v>0</v>
      </c>
      <c r="AB55">
        <v>25.539342000000001</v>
      </c>
      <c r="AC55">
        <v>18.767267</v>
      </c>
      <c r="AD55">
        <v>26.513421000000001</v>
      </c>
      <c r="AE55">
        <v>47.933684999999997</v>
      </c>
      <c r="AF55">
        <v>8.6042299999999994</v>
      </c>
      <c r="AG55">
        <v>36.243648</v>
      </c>
      <c r="AH55">
        <v>148.29110900000001</v>
      </c>
      <c r="AI55">
        <v>0</v>
      </c>
      <c r="AJ55">
        <v>0</v>
      </c>
      <c r="AK55">
        <v>48.724727000000001</v>
      </c>
      <c r="AL55">
        <v>81.120614000000003</v>
      </c>
      <c r="AM55">
        <v>0</v>
      </c>
      <c r="AN55">
        <v>0.92742199999999997</v>
      </c>
      <c r="AO55">
        <v>28.221177999999998</v>
      </c>
      <c r="AP55">
        <v>9.9364609999999995</v>
      </c>
      <c r="AQ55">
        <v>0</v>
      </c>
      <c r="AR55">
        <v>4.2817540000000003</v>
      </c>
      <c r="AS55">
        <v>20.868894999999998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67.78</v>
      </c>
      <c r="BA55">
        <f t="shared" si="1"/>
        <v>2364.2742799999996</v>
      </c>
      <c r="BD55">
        <v>21.16</v>
      </c>
      <c r="BE55">
        <v>3.58</v>
      </c>
      <c r="BF55">
        <v>0.8</v>
      </c>
      <c r="BG55">
        <v>1.79</v>
      </c>
      <c r="BH55">
        <v>5.26</v>
      </c>
      <c r="BI55">
        <v>4.32</v>
      </c>
      <c r="BJ55">
        <v>2.81</v>
      </c>
      <c r="BK55">
        <v>3.55</v>
      </c>
      <c r="BL55">
        <v>0.8</v>
      </c>
      <c r="BM55">
        <v>0</v>
      </c>
      <c r="BN55">
        <v>0.49</v>
      </c>
      <c r="BO55">
        <v>14.1</v>
      </c>
      <c r="BP55">
        <v>3.62</v>
      </c>
      <c r="BQ55">
        <v>4.28</v>
      </c>
      <c r="BR55">
        <v>1.02</v>
      </c>
      <c r="BS55">
        <v>0.2</v>
      </c>
      <c r="BT55">
        <v>0</v>
      </c>
      <c r="BU55">
        <v>0</v>
      </c>
      <c r="BV55">
        <v>0</v>
      </c>
      <c r="BW55">
        <f t="shared" si="2"/>
        <v>67.78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206.11494999999999</v>
      </c>
      <c r="L56">
        <v>432.656948</v>
      </c>
      <c r="M56">
        <v>44.601599999999998</v>
      </c>
      <c r="N56">
        <v>114.53400000000001</v>
      </c>
      <c r="O56">
        <v>119.90619</v>
      </c>
      <c r="P56">
        <v>116.352</v>
      </c>
      <c r="Q56">
        <v>21.156672</v>
      </c>
      <c r="R56">
        <v>41.096302000000001</v>
      </c>
      <c r="S56">
        <v>25.494274999999998</v>
      </c>
      <c r="T56">
        <v>0</v>
      </c>
      <c r="U56">
        <v>338.36615999999998</v>
      </c>
      <c r="V56">
        <v>20.099807999999999</v>
      </c>
      <c r="W56">
        <v>33.741410999999999</v>
      </c>
      <c r="X56">
        <v>143.03115</v>
      </c>
      <c r="Y56">
        <v>0</v>
      </c>
      <c r="Z56">
        <v>6.3545639999999999</v>
      </c>
      <c r="AA56">
        <v>0</v>
      </c>
      <c r="AB56">
        <v>25.539342000000001</v>
      </c>
      <c r="AC56">
        <v>18.767267</v>
      </c>
      <c r="AD56">
        <v>26.513421000000001</v>
      </c>
      <c r="AE56">
        <v>47.933684999999997</v>
      </c>
      <c r="AF56">
        <v>8.6042299999999994</v>
      </c>
      <c r="AG56">
        <v>36.243648</v>
      </c>
      <c r="AH56">
        <v>148.29110900000001</v>
      </c>
      <c r="AI56">
        <v>0</v>
      </c>
      <c r="AJ56">
        <v>0</v>
      </c>
      <c r="AK56">
        <v>48.724727000000001</v>
      </c>
      <c r="AL56">
        <v>81.120614000000003</v>
      </c>
      <c r="AM56">
        <v>0</v>
      </c>
      <c r="AN56">
        <v>0.92742199999999997</v>
      </c>
      <c r="AO56">
        <v>28.221177999999998</v>
      </c>
      <c r="AP56">
        <v>9.9364609999999995</v>
      </c>
      <c r="AQ56">
        <v>0</v>
      </c>
      <c r="AR56">
        <v>4.2817540000000003</v>
      </c>
      <c r="AS56">
        <v>20.868894999999998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67.78</v>
      </c>
      <c r="BA56">
        <f t="shared" si="1"/>
        <v>2251.8006799999998</v>
      </c>
      <c r="BD56">
        <v>21.16</v>
      </c>
      <c r="BE56">
        <v>3.58</v>
      </c>
      <c r="BF56">
        <v>0.8</v>
      </c>
      <c r="BG56">
        <v>1.79</v>
      </c>
      <c r="BH56">
        <v>5.26</v>
      </c>
      <c r="BI56">
        <v>4.32</v>
      </c>
      <c r="BJ56">
        <v>2.81</v>
      </c>
      <c r="BK56">
        <v>3.55</v>
      </c>
      <c r="BL56">
        <v>0.8</v>
      </c>
      <c r="BM56">
        <v>0</v>
      </c>
      <c r="BN56">
        <v>0.49</v>
      </c>
      <c r="BO56">
        <v>14.1</v>
      </c>
      <c r="BP56">
        <v>3.62</v>
      </c>
      <c r="BQ56">
        <v>4.28</v>
      </c>
      <c r="BR56">
        <v>1.02</v>
      </c>
      <c r="BS56">
        <v>0.2</v>
      </c>
      <c r="BT56">
        <v>0</v>
      </c>
      <c r="BU56">
        <v>0</v>
      </c>
      <c r="BV56">
        <v>0</v>
      </c>
      <c r="BW56">
        <f t="shared" si="2"/>
        <v>67.78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206.11494999999999</v>
      </c>
      <c r="L57">
        <v>545.13054799999998</v>
      </c>
      <c r="M57">
        <v>44.601599999999998</v>
      </c>
      <c r="N57">
        <v>114.53400000000001</v>
      </c>
      <c r="O57">
        <v>119.90619</v>
      </c>
      <c r="P57">
        <v>116.352</v>
      </c>
      <c r="Q57">
        <v>21.156672</v>
      </c>
      <c r="R57">
        <v>41.096302000000001</v>
      </c>
      <c r="S57">
        <v>25.494274999999998</v>
      </c>
      <c r="T57">
        <v>0</v>
      </c>
      <c r="U57">
        <v>338.36615999999998</v>
      </c>
      <c r="V57">
        <v>20.099807999999999</v>
      </c>
      <c r="W57">
        <v>33.741410999999999</v>
      </c>
      <c r="X57">
        <v>143.03115</v>
      </c>
      <c r="Y57">
        <v>0</v>
      </c>
      <c r="Z57">
        <v>6.3545639999999999</v>
      </c>
      <c r="AA57">
        <v>0</v>
      </c>
      <c r="AB57">
        <v>25.539342000000001</v>
      </c>
      <c r="AC57">
        <v>18.767267</v>
      </c>
      <c r="AD57">
        <v>26.513421000000001</v>
      </c>
      <c r="AE57">
        <v>47.933684999999997</v>
      </c>
      <c r="AF57">
        <v>8.6042299999999994</v>
      </c>
      <c r="AG57">
        <v>36.243648</v>
      </c>
      <c r="AH57">
        <v>148.29110900000001</v>
      </c>
      <c r="AI57">
        <v>0</v>
      </c>
      <c r="AJ57">
        <v>0</v>
      </c>
      <c r="AK57">
        <v>48.724727000000001</v>
      </c>
      <c r="AL57">
        <v>81.120614000000003</v>
      </c>
      <c r="AM57">
        <v>0</v>
      </c>
      <c r="AN57">
        <v>0.92742199999999997</v>
      </c>
      <c r="AO57">
        <v>28.221177999999998</v>
      </c>
      <c r="AP57">
        <v>9.9364609999999995</v>
      </c>
      <c r="AQ57">
        <v>0</v>
      </c>
      <c r="AR57">
        <v>21.408767999999998</v>
      </c>
      <c r="AS57">
        <v>20.868894999999998</v>
      </c>
      <c r="AT57">
        <v>14.267294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67.78</v>
      </c>
      <c r="BA57">
        <f t="shared" si="1"/>
        <v>2381.1276909999997</v>
      </c>
      <c r="BD57">
        <v>21.16</v>
      </c>
      <c r="BE57">
        <v>3.58</v>
      </c>
      <c r="BF57">
        <v>0.8</v>
      </c>
      <c r="BG57">
        <v>1.79</v>
      </c>
      <c r="BH57">
        <v>5.26</v>
      </c>
      <c r="BI57">
        <v>4.32</v>
      </c>
      <c r="BJ57">
        <v>2.81</v>
      </c>
      <c r="BK57">
        <v>3.55</v>
      </c>
      <c r="BL57">
        <v>0.8</v>
      </c>
      <c r="BM57">
        <v>0</v>
      </c>
      <c r="BN57">
        <v>0.49</v>
      </c>
      <c r="BO57">
        <v>14.1</v>
      </c>
      <c r="BP57">
        <v>3.62</v>
      </c>
      <c r="BQ57">
        <v>4.28</v>
      </c>
      <c r="BR57">
        <v>1.02</v>
      </c>
      <c r="BS57">
        <v>0.2</v>
      </c>
      <c r="BT57">
        <v>0</v>
      </c>
      <c r="BU57">
        <v>0</v>
      </c>
      <c r="BV57">
        <v>0</v>
      </c>
      <c r="BW57">
        <f t="shared" si="2"/>
        <v>67.78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208.97798499999999</v>
      </c>
      <c r="L58">
        <v>633.29433700000004</v>
      </c>
      <c r="M58">
        <v>44.601599999999998</v>
      </c>
      <c r="N58">
        <v>114.53400000000001</v>
      </c>
      <c r="O58">
        <v>119.90619</v>
      </c>
      <c r="P58">
        <v>116.352</v>
      </c>
      <c r="Q58">
        <v>21.156672</v>
      </c>
      <c r="R58">
        <v>41.096302000000001</v>
      </c>
      <c r="S58">
        <v>25.494274999999998</v>
      </c>
      <c r="T58">
        <v>0</v>
      </c>
      <c r="U58">
        <v>338.36615999999998</v>
      </c>
      <c r="V58">
        <v>20.099807999999999</v>
      </c>
      <c r="W58">
        <v>33.741410999999999</v>
      </c>
      <c r="X58">
        <v>143.03115</v>
      </c>
      <c r="Y58">
        <v>0</v>
      </c>
      <c r="Z58">
        <v>6.3545639999999999</v>
      </c>
      <c r="AA58">
        <v>0</v>
      </c>
      <c r="AB58">
        <v>25.539342000000001</v>
      </c>
      <c r="AC58">
        <v>18.767267</v>
      </c>
      <c r="AD58">
        <v>26.513421000000001</v>
      </c>
      <c r="AE58">
        <v>47.933684999999997</v>
      </c>
      <c r="AF58">
        <v>8.6042299999999994</v>
      </c>
      <c r="AG58">
        <v>36.243648</v>
      </c>
      <c r="AH58">
        <v>148.29110900000001</v>
      </c>
      <c r="AI58">
        <v>0</v>
      </c>
      <c r="AJ58">
        <v>0</v>
      </c>
      <c r="AK58">
        <v>48.724727000000001</v>
      </c>
      <c r="AL58">
        <v>81.120614000000003</v>
      </c>
      <c r="AM58">
        <v>0</v>
      </c>
      <c r="AN58">
        <v>0.92742199999999997</v>
      </c>
      <c r="AO58">
        <v>28.221177999999998</v>
      </c>
      <c r="AP58">
        <v>9.9364609999999995</v>
      </c>
      <c r="AQ58">
        <v>0</v>
      </c>
      <c r="AR58">
        <v>21.408767999999998</v>
      </c>
      <c r="AS58">
        <v>20.868894999999998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67.78</v>
      </c>
      <c r="BA58">
        <f t="shared" si="1"/>
        <v>2472.4281179999994</v>
      </c>
      <c r="BD58">
        <v>21.16</v>
      </c>
      <c r="BE58">
        <v>3.58</v>
      </c>
      <c r="BF58">
        <v>0.8</v>
      </c>
      <c r="BG58">
        <v>1.79</v>
      </c>
      <c r="BH58">
        <v>5.26</v>
      </c>
      <c r="BI58">
        <v>4.32</v>
      </c>
      <c r="BJ58">
        <v>2.81</v>
      </c>
      <c r="BK58">
        <v>3.55</v>
      </c>
      <c r="BL58">
        <v>0.8</v>
      </c>
      <c r="BM58">
        <v>0</v>
      </c>
      <c r="BN58">
        <v>0.49</v>
      </c>
      <c r="BO58">
        <v>14.1</v>
      </c>
      <c r="BP58">
        <v>3.62</v>
      </c>
      <c r="BQ58">
        <v>4.28</v>
      </c>
      <c r="BR58">
        <v>1.02</v>
      </c>
      <c r="BS58">
        <v>0.2</v>
      </c>
      <c r="BT58">
        <v>0</v>
      </c>
      <c r="BU58">
        <v>0</v>
      </c>
      <c r="BV58">
        <v>0</v>
      </c>
      <c r="BW58">
        <f t="shared" si="2"/>
        <v>67.78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208.97798499999999</v>
      </c>
      <c r="L59">
        <v>633.29433700000004</v>
      </c>
      <c r="M59">
        <v>44.601599999999998</v>
      </c>
      <c r="N59">
        <v>114.53400000000001</v>
      </c>
      <c r="O59">
        <v>119.90619</v>
      </c>
      <c r="P59">
        <v>116.352</v>
      </c>
      <c r="Q59">
        <v>21.156672</v>
      </c>
      <c r="R59">
        <v>41.096302000000001</v>
      </c>
      <c r="S59">
        <v>25.494274999999998</v>
      </c>
      <c r="T59">
        <v>0</v>
      </c>
      <c r="U59">
        <v>338.36615999999998</v>
      </c>
      <c r="V59">
        <v>20.099807999999999</v>
      </c>
      <c r="W59">
        <v>33.741410999999999</v>
      </c>
      <c r="X59">
        <v>143.03115</v>
      </c>
      <c r="Y59">
        <v>0</v>
      </c>
      <c r="Z59">
        <v>6.3545639999999999</v>
      </c>
      <c r="AA59">
        <v>0</v>
      </c>
      <c r="AB59">
        <v>25.539342000000001</v>
      </c>
      <c r="AC59">
        <v>18.767267</v>
      </c>
      <c r="AD59">
        <v>17.675613999999999</v>
      </c>
      <c r="AE59">
        <v>47.933684999999997</v>
      </c>
      <c r="AF59">
        <v>8.6042299999999994</v>
      </c>
      <c r="AG59">
        <v>36.243648</v>
      </c>
      <c r="AH59">
        <v>148.29110900000001</v>
      </c>
      <c r="AI59">
        <v>0</v>
      </c>
      <c r="AJ59">
        <v>0</v>
      </c>
      <c r="AK59">
        <v>48.724727000000001</v>
      </c>
      <c r="AL59">
        <v>81.120614000000003</v>
      </c>
      <c r="AM59">
        <v>0</v>
      </c>
      <c r="AN59">
        <v>0.92742199999999997</v>
      </c>
      <c r="AO59">
        <v>28.221177999999998</v>
      </c>
      <c r="AP59">
        <v>9.9364609999999995</v>
      </c>
      <c r="AQ59">
        <v>0</v>
      </c>
      <c r="AR59">
        <v>38.535781999999998</v>
      </c>
      <c r="AS59">
        <v>20.868894999999998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67.78</v>
      </c>
      <c r="BA59">
        <f t="shared" si="1"/>
        <v>2480.7173249999992</v>
      </c>
      <c r="BD59">
        <v>21.16</v>
      </c>
      <c r="BE59">
        <v>3.58</v>
      </c>
      <c r="BF59">
        <v>0.8</v>
      </c>
      <c r="BG59">
        <v>1.79</v>
      </c>
      <c r="BH59">
        <v>5.26</v>
      </c>
      <c r="BI59">
        <v>4.32</v>
      </c>
      <c r="BJ59">
        <v>2.81</v>
      </c>
      <c r="BK59">
        <v>3.55</v>
      </c>
      <c r="BL59">
        <v>0.8</v>
      </c>
      <c r="BM59">
        <v>0</v>
      </c>
      <c r="BN59">
        <v>0.49</v>
      </c>
      <c r="BO59">
        <v>14.1</v>
      </c>
      <c r="BP59">
        <v>3.62</v>
      </c>
      <c r="BQ59">
        <v>4.28</v>
      </c>
      <c r="BR59">
        <v>1.02</v>
      </c>
      <c r="BS59">
        <v>0.2</v>
      </c>
      <c r="BT59">
        <v>0</v>
      </c>
      <c r="BU59">
        <v>0</v>
      </c>
      <c r="BV59">
        <v>0</v>
      </c>
      <c r="BW59">
        <f t="shared" si="2"/>
        <v>67.78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208.97798499999999</v>
      </c>
      <c r="L60">
        <v>633.29433700000004</v>
      </c>
      <c r="M60">
        <v>44.601599999999998</v>
      </c>
      <c r="N60">
        <v>114.53400000000001</v>
      </c>
      <c r="O60">
        <v>119.90619</v>
      </c>
      <c r="P60">
        <v>116.352</v>
      </c>
      <c r="Q60">
        <v>21.156672</v>
      </c>
      <c r="R60">
        <v>41.096302000000001</v>
      </c>
      <c r="S60">
        <v>25.494274999999998</v>
      </c>
      <c r="T60">
        <v>0</v>
      </c>
      <c r="U60">
        <v>338.36615999999998</v>
      </c>
      <c r="V60">
        <v>20.099807999999999</v>
      </c>
      <c r="W60">
        <v>33.741410999999999</v>
      </c>
      <c r="X60">
        <v>143.03115</v>
      </c>
      <c r="Y60">
        <v>0</v>
      </c>
      <c r="Z60">
        <v>6.3545639999999999</v>
      </c>
      <c r="AA60">
        <v>0</v>
      </c>
      <c r="AB60">
        <v>25.539342000000001</v>
      </c>
      <c r="AC60">
        <v>18.767267</v>
      </c>
      <c r="AD60">
        <v>17.675613999999999</v>
      </c>
      <c r="AE60">
        <v>47.933684999999997</v>
      </c>
      <c r="AF60">
        <v>8.6042299999999994</v>
      </c>
      <c r="AG60">
        <v>36.243648</v>
      </c>
      <c r="AH60">
        <v>148.29110900000001</v>
      </c>
      <c r="AI60">
        <v>0</v>
      </c>
      <c r="AJ60">
        <v>0</v>
      </c>
      <c r="AK60">
        <v>48.724727000000001</v>
      </c>
      <c r="AL60">
        <v>81.120614000000003</v>
      </c>
      <c r="AM60">
        <v>0</v>
      </c>
      <c r="AN60">
        <v>0.92742199999999997</v>
      </c>
      <c r="AO60">
        <v>28.221177999999998</v>
      </c>
      <c r="AP60">
        <v>9.9364609999999995</v>
      </c>
      <c r="AQ60">
        <v>0</v>
      </c>
      <c r="AR60">
        <v>49.775385999999997</v>
      </c>
      <c r="AS60">
        <v>20.868894999999998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67.78</v>
      </c>
      <c r="BA60">
        <f t="shared" si="1"/>
        <v>2491.956928999999</v>
      </c>
      <c r="BD60">
        <v>21.16</v>
      </c>
      <c r="BE60">
        <v>3.58</v>
      </c>
      <c r="BF60">
        <v>0.8</v>
      </c>
      <c r="BG60">
        <v>1.79</v>
      </c>
      <c r="BH60">
        <v>5.26</v>
      </c>
      <c r="BI60">
        <v>4.32</v>
      </c>
      <c r="BJ60">
        <v>2.81</v>
      </c>
      <c r="BK60">
        <v>3.55</v>
      </c>
      <c r="BL60">
        <v>0.8</v>
      </c>
      <c r="BM60">
        <v>0</v>
      </c>
      <c r="BN60">
        <v>0.49</v>
      </c>
      <c r="BO60">
        <v>14.1</v>
      </c>
      <c r="BP60">
        <v>3.62</v>
      </c>
      <c r="BQ60">
        <v>4.28</v>
      </c>
      <c r="BR60">
        <v>1.02</v>
      </c>
      <c r="BS60">
        <v>0.2</v>
      </c>
      <c r="BT60">
        <v>0</v>
      </c>
      <c r="BU60">
        <v>0</v>
      </c>
      <c r="BV60">
        <v>0</v>
      </c>
      <c r="BW60">
        <f t="shared" si="2"/>
        <v>67.78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208.97798499999999</v>
      </c>
      <c r="L61">
        <v>633.29433700000004</v>
      </c>
      <c r="M61">
        <v>44.601599999999998</v>
      </c>
      <c r="N61">
        <v>114.53400000000001</v>
      </c>
      <c r="O61">
        <v>119.90619</v>
      </c>
      <c r="P61">
        <v>116.352</v>
      </c>
      <c r="Q61">
        <v>21.156672</v>
      </c>
      <c r="R61">
        <v>41.096302000000001</v>
      </c>
      <c r="S61">
        <v>25.494274999999998</v>
      </c>
      <c r="T61">
        <v>0</v>
      </c>
      <c r="U61">
        <v>338.36615999999998</v>
      </c>
      <c r="V61">
        <v>20.099807999999999</v>
      </c>
      <c r="W61">
        <v>33.741410999999999</v>
      </c>
      <c r="X61">
        <v>143.03115</v>
      </c>
      <c r="Y61">
        <v>0</v>
      </c>
      <c r="Z61">
        <v>6.3545639999999999</v>
      </c>
      <c r="AA61">
        <v>0</v>
      </c>
      <c r="AB61">
        <v>25.539342000000001</v>
      </c>
      <c r="AC61">
        <v>18.767267</v>
      </c>
      <c r="AD61">
        <v>17.675613999999999</v>
      </c>
      <c r="AE61">
        <v>47.933684999999997</v>
      </c>
      <c r="AF61">
        <v>8.6042299999999994</v>
      </c>
      <c r="AG61">
        <v>36.243648</v>
      </c>
      <c r="AH61">
        <v>148.29110900000001</v>
      </c>
      <c r="AI61">
        <v>0</v>
      </c>
      <c r="AJ61">
        <v>0</v>
      </c>
      <c r="AK61">
        <v>48.724727000000001</v>
      </c>
      <c r="AL61">
        <v>81.120614000000003</v>
      </c>
      <c r="AM61">
        <v>0</v>
      </c>
      <c r="AN61">
        <v>0.92742199999999997</v>
      </c>
      <c r="AO61">
        <v>28.221177999999998</v>
      </c>
      <c r="AP61">
        <v>9.9364609999999995</v>
      </c>
      <c r="AQ61">
        <v>0</v>
      </c>
      <c r="AR61">
        <v>49.775385999999997</v>
      </c>
      <c r="AS61">
        <v>23.477506999999999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67.83</v>
      </c>
      <c r="BA61">
        <f t="shared" si="1"/>
        <v>2494.6155409999988</v>
      </c>
      <c r="BD61">
        <v>21.16</v>
      </c>
      <c r="BE61">
        <v>3.58</v>
      </c>
      <c r="BF61">
        <v>0.8</v>
      </c>
      <c r="BG61">
        <v>1.79</v>
      </c>
      <c r="BH61">
        <v>5.26</v>
      </c>
      <c r="BI61">
        <v>4.32</v>
      </c>
      <c r="BJ61">
        <v>2.81</v>
      </c>
      <c r="BK61">
        <v>3.55</v>
      </c>
      <c r="BL61">
        <v>0.85</v>
      </c>
      <c r="BM61">
        <v>0</v>
      </c>
      <c r="BN61">
        <v>0.49</v>
      </c>
      <c r="BO61">
        <v>14.1</v>
      </c>
      <c r="BP61">
        <v>3.62</v>
      </c>
      <c r="BQ61">
        <v>4.28</v>
      </c>
      <c r="BR61">
        <v>1.02</v>
      </c>
      <c r="BS61">
        <v>0.2</v>
      </c>
      <c r="BT61">
        <v>0</v>
      </c>
      <c r="BU61">
        <v>0</v>
      </c>
      <c r="BV61">
        <v>0</v>
      </c>
      <c r="BW61">
        <f t="shared" si="2"/>
        <v>67.83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208.97798499999999</v>
      </c>
      <c r="L62">
        <v>633.29433700000004</v>
      </c>
      <c r="M62">
        <v>44.601599999999998</v>
      </c>
      <c r="N62">
        <v>114.53400000000001</v>
      </c>
      <c r="O62">
        <v>119.90619</v>
      </c>
      <c r="P62">
        <v>116.352</v>
      </c>
      <c r="Q62">
        <v>21.156672</v>
      </c>
      <c r="R62">
        <v>41.096302000000001</v>
      </c>
      <c r="S62">
        <v>25.494274999999998</v>
      </c>
      <c r="T62">
        <v>0</v>
      </c>
      <c r="U62">
        <v>338.36615999999998</v>
      </c>
      <c r="V62">
        <v>20.099807999999999</v>
      </c>
      <c r="W62">
        <v>33.741410999999999</v>
      </c>
      <c r="X62">
        <v>143.03115</v>
      </c>
      <c r="Y62">
        <v>0</v>
      </c>
      <c r="Z62">
        <v>6.3545639999999999</v>
      </c>
      <c r="AA62">
        <v>0</v>
      </c>
      <c r="AB62">
        <v>25.539342000000001</v>
      </c>
      <c r="AC62">
        <v>18.767267</v>
      </c>
      <c r="AD62">
        <v>17.675613999999999</v>
      </c>
      <c r="AE62">
        <v>47.933684999999997</v>
      </c>
      <c r="AF62">
        <v>8.6042299999999994</v>
      </c>
      <c r="AG62">
        <v>36.243648</v>
      </c>
      <c r="AH62">
        <v>148.29110900000001</v>
      </c>
      <c r="AI62">
        <v>0</v>
      </c>
      <c r="AJ62">
        <v>0</v>
      </c>
      <c r="AK62">
        <v>48.724727000000001</v>
      </c>
      <c r="AL62">
        <v>81.120614000000003</v>
      </c>
      <c r="AM62">
        <v>0</v>
      </c>
      <c r="AN62">
        <v>0.92742199999999997</v>
      </c>
      <c r="AO62">
        <v>28.221177999999998</v>
      </c>
      <c r="AP62">
        <v>9.9364609999999995</v>
      </c>
      <c r="AQ62">
        <v>14.354927999999999</v>
      </c>
      <c r="AR62">
        <v>49.775385999999997</v>
      </c>
      <c r="AS62">
        <v>23.477506999999999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67.8</v>
      </c>
      <c r="BA62">
        <f t="shared" si="1"/>
        <v>2508.9404689999992</v>
      </c>
      <c r="BD62">
        <v>21.16</v>
      </c>
      <c r="BE62">
        <v>3.58</v>
      </c>
      <c r="BF62">
        <v>0.8</v>
      </c>
      <c r="BG62">
        <v>1.79</v>
      </c>
      <c r="BH62">
        <v>5.26</v>
      </c>
      <c r="BI62">
        <v>4.32</v>
      </c>
      <c r="BJ62">
        <v>2.81</v>
      </c>
      <c r="BK62">
        <v>3.54</v>
      </c>
      <c r="BL62">
        <v>0.83</v>
      </c>
      <c r="BM62">
        <v>0</v>
      </c>
      <c r="BN62">
        <v>0.49</v>
      </c>
      <c r="BO62">
        <v>14.1</v>
      </c>
      <c r="BP62">
        <v>3.62</v>
      </c>
      <c r="BQ62">
        <v>4.28</v>
      </c>
      <c r="BR62">
        <v>1.02</v>
      </c>
      <c r="BS62">
        <v>0.2</v>
      </c>
      <c r="BT62">
        <v>0</v>
      </c>
      <c r="BU62">
        <v>0</v>
      </c>
      <c r="BV62">
        <v>0</v>
      </c>
      <c r="BW62">
        <f t="shared" si="2"/>
        <v>67.8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208.97798499999999</v>
      </c>
      <c r="L63">
        <v>633.29433700000004</v>
      </c>
      <c r="M63">
        <v>44.601599999999998</v>
      </c>
      <c r="N63">
        <v>114.53400000000001</v>
      </c>
      <c r="O63">
        <v>119.90619</v>
      </c>
      <c r="P63">
        <v>116.352</v>
      </c>
      <c r="Q63">
        <v>21.156672</v>
      </c>
      <c r="R63">
        <v>41.096302000000001</v>
      </c>
      <c r="S63">
        <v>25.494274999999998</v>
      </c>
      <c r="T63">
        <v>0</v>
      </c>
      <c r="U63">
        <v>338.36615999999998</v>
      </c>
      <c r="V63">
        <v>20.099807999999999</v>
      </c>
      <c r="W63">
        <v>33.741410999999999</v>
      </c>
      <c r="X63">
        <v>143.03115</v>
      </c>
      <c r="Y63">
        <v>0</v>
      </c>
      <c r="Z63">
        <v>6.3545639999999999</v>
      </c>
      <c r="AA63">
        <v>0</v>
      </c>
      <c r="AB63">
        <v>12.769671000000001</v>
      </c>
      <c r="AC63">
        <v>9.3836340000000007</v>
      </c>
      <c r="AD63">
        <v>17.675613999999999</v>
      </c>
      <c r="AE63">
        <v>47.933684999999997</v>
      </c>
      <c r="AF63">
        <v>8.6042299999999994</v>
      </c>
      <c r="AG63">
        <v>36.243648</v>
      </c>
      <c r="AH63">
        <v>148.29110900000001</v>
      </c>
      <c r="AI63">
        <v>0</v>
      </c>
      <c r="AJ63">
        <v>0</v>
      </c>
      <c r="AK63">
        <v>48.724727000000001</v>
      </c>
      <c r="AL63">
        <v>81.120614000000003</v>
      </c>
      <c r="AM63">
        <v>0</v>
      </c>
      <c r="AN63">
        <v>0.92742199999999997</v>
      </c>
      <c r="AO63">
        <v>28.221177999999998</v>
      </c>
      <c r="AP63">
        <v>9.9364609999999995</v>
      </c>
      <c r="AQ63">
        <v>14.354927999999999</v>
      </c>
      <c r="AR63">
        <v>49.775385999999997</v>
      </c>
      <c r="AS63">
        <v>28.69473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67.8</v>
      </c>
      <c r="BA63">
        <f t="shared" si="1"/>
        <v>2492.0043879999998</v>
      </c>
      <c r="BD63">
        <v>21.16</v>
      </c>
      <c r="BE63">
        <v>3.58</v>
      </c>
      <c r="BF63">
        <v>0.8</v>
      </c>
      <c r="BG63">
        <v>1.79</v>
      </c>
      <c r="BH63">
        <v>5.26</v>
      </c>
      <c r="BI63">
        <v>4.32</v>
      </c>
      <c r="BJ63">
        <v>2.81</v>
      </c>
      <c r="BK63">
        <v>3.54</v>
      </c>
      <c r="BL63">
        <v>0.83</v>
      </c>
      <c r="BM63">
        <v>0</v>
      </c>
      <c r="BN63">
        <v>0.49</v>
      </c>
      <c r="BO63">
        <v>14.1</v>
      </c>
      <c r="BP63">
        <v>3.62</v>
      </c>
      <c r="BQ63">
        <v>4.28</v>
      </c>
      <c r="BR63">
        <v>1.02</v>
      </c>
      <c r="BS63">
        <v>0.2</v>
      </c>
      <c r="BT63">
        <v>0</v>
      </c>
      <c r="BU63">
        <v>0</v>
      </c>
      <c r="BV63">
        <v>0</v>
      </c>
      <c r="BW63">
        <f t="shared" si="2"/>
        <v>67.8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208.97798499999999</v>
      </c>
      <c r="L64">
        <v>633.29433700000004</v>
      </c>
      <c r="M64">
        <v>44.601599999999998</v>
      </c>
      <c r="N64">
        <v>114.53400000000001</v>
      </c>
      <c r="O64">
        <v>119.90619</v>
      </c>
      <c r="P64">
        <v>116.352</v>
      </c>
      <c r="Q64">
        <v>21.156672</v>
      </c>
      <c r="R64">
        <v>41.096302000000001</v>
      </c>
      <c r="S64">
        <v>25.494274999999998</v>
      </c>
      <c r="T64">
        <v>0</v>
      </c>
      <c r="U64">
        <v>338.36615999999998</v>
      </c>
      <c r="V64">
        <v>20.099807999999999</v>
      </c>
      <c r="W64">
        <v>33.741410999999999</v>
      </c>
      <c r="X64">
        <v>143.03115</v>
      </c>
      <c r="Y64">
        <v>0</v>
      </c>
      <c r="Z64">
        <v>6.3545639999999999</v>
      </c>
      <c r="AA64">
        <v>0</v>
      </c>
      <c r="AB64">
        <v>12.769671000000001</v>
      </c>
      <c r="AC64">
        <v>9.3836340000000007</v>
      </c>
      <c r="AD64">
        <v>17.675613999999999</v>
      </c>
      <c r="AE64">
        <v>47.933684999999997</v>
      </c>
      <c r="AF64">
        <v>8.6042299999999994</v>
      </c>
      <c r="AG64">
        <v>36.243648</v>
      </c>
      <c r="AH64">
        <v>148.29110900000001</v>
      </c>
      <c r="AI64">
        <v>0</v>
      </c>
      <c r="AJ64">
        <v>0</v>
      </c>
      <c r="AK64">
        <v>48.724727000000001</v>
      </c>
      <c r="AL64">
        <v>81.120614000000003</v>
      </c>
      <c r="AM64">
        <v>0</v>
      </c>
      <c r="AN64">
        <v>0.92742199999999997</v>
      </c>
      <c r="AO64">
        <v>28.221177999999998</v>
      </c>
      <c r="AP64">
        <v>9.9364609999999995</v>
      </c>
      <c r="AQ64">
        <v>28.709855999999998</v>
      </c>
      <c r="AR64">
        <v>49.775385999999997</v>
      </c>
      <c r="AS64">
        <v>28.69473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67.8</v>
      </c>
      <c r="BA64">
        <f t="shared" si="1"/>
        <v>2506.3593159999996</v>
      </c>
      <c r="BD64">
        <v>21.16</v>
      </c>
      <c r="BE64">
        <v>3.58</v>
      </c>
      <c r="BF64">
        <v>0.8</v>
      </c>
      <c r="BG64">
        <v>1.79</v>
      </c>
      <c r="BH64">
        <v>5.26</v>
      </c>
      <c r="BI64">
        <v>4.32</v>
      </c>
      <c r="BJ64">
        <v>2.81</v>
      </c>
      <c r="BK64">
        <v>3.54</v>
      </c>
      <c r="BL64">
        <v>0.83</v>
      </c>
      <c r="BM64">
        <v>0</v>
      </c>
      <c r="BN64">
        <v>0.49</v>
      </c>
      <c r="BO64">
        <v>14.1</v>
      </c>
      <c r="BP64">
        <v>3.62</v>
      </c>
      <c r="BQ64">
        <v>4.28</v>
      </c>
      <c r="BR64">
        <v>1.02</v>
      </c>
      <c r="BS64">
        <v>0.2</v>
      </c>
      <c r="BT64">
        <v>0</v>
      </c>
      <c r="BU64">
        <v>0</v>
      </c>
      <c r="BV64">
        <v>0</v>
      </c>
      <c r="BW64">
        <f t="shared" si="2"/>
        <v>67.8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633.29433700000004</v>
      </c>
      <c r="M65">
        <v>44.601599999999998</v>
      </c>
      <c r="N65">
        <v>114.53400000000001</v>
      </c>
      <c r="O65">
        <v>119.90619</v>
      </c>
      <c r="P65">
        <v>116.352</v>
      </c>
      <c r="Q65">
        <v>21.156672</v>
      </c>
      <c r="R65">
        <v>41.096302000000001</v>
      </c>
      <c r="S65">
        <v>25.494274999999998</v>
      </c>
      <c r="T65">
        <v>0</v>
      </c>
      <c r="U65">
        <v>338.36615999999998</v>
      </c>
      <c r="V65">
        <v>20.099807999999999</v>
      </c>
      <c r="W65">
        <v>33.741410999999999</v>
      </c>
      <c r="X65">
        <v>143.03115</v>
      </c>
      <c r="Y65">
        <v>0</v>
      </c>
      <c r="Z65">
        <v>6.3545639999999999</v>
      </c>
      <c r="AA65">
        <v>0</v>
      </c>
      <c r="AB65">
        <v>12.769671000000001</v>
      </c>
      <c r="AC65">
        <v>9.3836340000000007</v>
      </c>
      <c r="AD65">
        <v>17.675613999999999</v>
      </c>
      <c r="AE65">
        <v>47.933684999999997</v>
      </c>
      <c r="AF65">
        <v>8.6042299999999994</v>
      </c>
      <c r="AG65">
        <v>36.243648</v>
      </c>
      <c r="AH65">
        <v>148.29110900000001</v>
      </c>
      <c r="AI65">
        <v>0</v>
      </c>
      <c r="AJ65">
        <v>0</v>
      </c>
      <c r="AK65">
        <v>48.724727000000001</v>
      </c>
      <c r="AL65">
        <v>81.120614000000003</v>
      </c>
      <c r="AM65">
        <v>0</v>
      </c>
      <c r="AN65">
        <v>0.92742199999999997</v>
      </c>
      <c r="AO65">
        <v>27.651053000000001</v>
      </c>
      <c r="AP65">
        <v>9.9364609999999995</v>
      </c>
      <c r="AQ65">
        <v>28.709855999999998</v>
      </c>
      <c r="AR65">
        <v>32.113151999999999</v>
      </c>
      <c r="AS65">
        <v>28.69473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67.8</v>
      </c>
      <c r="BA65">
        <f t="shared" si="1"/>
        <v>2488.1269569999999</v>
      </c>
      <c r="BD65">
        <v>21.16</v>
      </c>
      <c r="BE65">
        <v>3.58</v>
      </c>
      <c r="BF65">
        <v>0.8</v>
      </c>
      <c r="BG65">
        <v>1.79</v>
      </c>
      <c r="BH65">
        <v>5.26</v>
      </c>
      <c r="BI65">
        <v>4.32</v>
      </c>
      <c r="BJ65">
        <v>2.81</v>
      </c>
      <c r="BK65">
        <v>3.54</v>
      </c>
      <c r="BL65">
        <v>0.83</v>
      </c>
      <c r="BM65">
        <v>0</v>
      </c>
      <c r="BN65">
        <v>0.49</v>
      </c>
      <c r="BO65">
        <v>14.1</v>
      </c>
      <c r="BP65">
        <v>3.62</v>
      </c>
      <c r="BQ65">
        <v>4.28</v>
      </c>
      <c r="BR65">
        <v>1.02</v>
      </c>
      <c r="BS65">
        <v>0.2</v>
      </c>
      <c r="BT65">
        <v>0</v>
      </c>
      <c r="BU65">
        <v>0</v>
      </c>
      <c r="BV65">
        <v>0</v>
      </c>
      <c r="BW65">
        <f t="shared" si="2"/>
        <v>67.8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633.29433700000004</v>
      </c>
      <c r="M66">
        <v>44.601599999999998</v>
      </c>
      <c r="N66">
        <v>114.53400000000001</v>
      </c>
      <c r="O66">
        <v>119.90619</v>
      </c>
      <c r="P66">
        <v>116.352</v>
      </c>
      <c r="Q66">
        <v>21.156672</v>
      </c>
      <c r="R66">
        <v>41.096302000000001</v>
      </c>
      <c r="S66">
        <v>25.494274999999998</v>
      </c>
      <c r="T66">
        <v>0</v>
      </c>
      <c r="U66">
        <v>338.36615999999998</v>
      </c>
      <c r="V66">
        <v>20.099807999999999</v>
      </c>
      <c r="W66">
        <v>33.741410999999999</v>
      </c>
      <c r="X66">
        <v>143.03115</v>
      </c>
      <c r="Y66">
        <v>0</v>
      </c>
      <c r="Z66">
        <v>6.3545639999999999</v>
      </c>
      <c r="AA66">
        <v>0</v>
      </c>
      <c r="AB66">
        <v>12.769671000000001</v>
      </c>
      <c r="AC66">
        <v>9.3836340000000007</v>
      </c>
      <c r="AD66">
        <v>17.675613999999999</v>
      </c>
      <c r="AE66">
        <v>47.933684999999997</v>
      </c>
      <c r="AF66">
        <v>8.6042299999999994</v>
      </c>
      <c r="AG66">
        <v>36.243648</v>
      </c>
      <c r="AH66">
        <v>148.29110900000001</v>
      </c>
      <c r="AI66">
        <v>0</v>
      </c>
      <c r="AJ66">
        <v>0</v>
      </c>
      <c r="AK66">
        <v>48.724727000000001</v>
      </c>
      <c r="AL66">
        <v>81.120614000000003</v>
      </c>
      <c r="AM66">
        <v>0</v>
      </c>
      <c r="AN66">
        <v>0.92742199999999997</v>
      </c>
      <c r="AO66">
        <v>27.651053000000001</v>
      </c>
      <c r="AP66">
        <v>9.9364609999999995</v>
      </c>
      <c r="AQ66">
        <v>28.709855999999998</v>
      </c>
      <c r="AR66">
        <v>32.113151999999999</v>
      </c>
      <c r="AS66">
        <v>28.69473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</v>
      </c>
      <c r="BA66">
        <f t="shared" si="1"/>
        <v>2488.1269569999999</v>
      </c>
      <c r="BD66">
        <v>21.16</v>
      </c>
      <c r="BE66">
        <v>3.58</v>
      </c>
      <c r="BF66">
        <v>0.8</v>
      </c>
      <c r="BG66">
        <v>1.79</v>
      </c>
      <c r="BH66">
        <v>5.26</v>
      </c>
      <c r="BI66">
        <v>4.32</v>
      </c>
      <c r="BJ66">
        <v>2.81</v>
      </c>
      <c r="BK66">
        <v>3.54</v>
      </c>
      <c r="BL66">
        <v>0.83</v>
      </c>
      <c r="BM66">
        <v>0</v>
      </c>
      <c r="BN66">
        <v>0.49</v>
      </c>
      <c r="BO66">
        <v>14.1</v>
      </c>
      <c r="BP66">
        <v>3.62</v>
      </c>
      <c r="BQ66">
        <v>4.28</v>
      </c>
      <c r="BR66">
        <v>1.02</v>
      </c>
      <c r="BS66">
        <v>0.2</v>
      </c>
      <c r="BT66">
        <v>0</v>
      </c>
      <c r="BU66">
        <v>0</v>
      </c>
      <c r="BV66">
        <v>0</v>
      </c>
      <c r="BW66">
        <f t="shared" si="2"/>
        <v>67.8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208.97798499999999</v>
      </c>
      <c r="L67">
        <v>633.29433700000004</v>
      </c>
      <c r="M67">
        <v>44.601599999999998</v>
      </c>
      <c r="N67">
        <v>114.53400000000001</v>
      </c>
      <c r="O67">
        <v>119.90619</v>
      </c>
      <c r="P67">
        <v>116.352</v>
      </c>
      <c r="Q67">
        <v>21.156672</v>
      </c>
      <c r="R67">
        <v>41.096302000000001</v>
      </c>
      <c r="S67">
        <v>25.494274999999998</v>
      </c>
      <c r="T67">
        <v>0</v>
      </c>
      <c r="U67">
        <v>338.36615999999998</v>
      </c>
      <c r="V67">
        <v>20.099807999999999</v>
      </c>
      <c r="W67">
        <v>33.741410999999999</v>
      </c>
      <c r="X67">
        <v>143.03115</v>
      </c>
      <c r="Y67">
        <v>0</v>
      </c>
      <c r="Z67">
        <v>6.3545639999999999</v>
      </c>
      <c r="AA67">
        <v>0</v>
      </c>
      <c r="AB67">
        <v>12.769671000000001</v>
      </c>
      <c r="AC67">
        <v>9.3836340000000007</v>
      </c>
      <c r="AD67">
        <v>17.675613999999999</v>
      </c>
      <c r="AE67">
        <v>47.933684999999997</v>
      </c>
      <c r="AF67">
        <v>8.6042299999999994</v>
      </c>
      <c r="AG67">
        <v>36.243648</v>
      </c>
      <c r="AH67">
        <v>148.29110900000001</v>
      </c>
      <c r="AI67">
        <v>3.0857519999999998</v>
      </c>
      <c r="AJ67">
        <v>0</v>
      </c>
      <c r="AK67">
        <v>48.724727000000001</v>
      </c>
      <c r="AL67">
        <v>69.853862000000007</v>
      </c>
      <c r="AM67">
        <v>0</v>
      </c>
      <c r="AN67">
        <v>0.90887399999999996</v>
      </c>
      <c r="AO67">
        <v>27.651053000000001</v>
      </c>
      <c r="AP67">
        <v>9.9364609999999995</v>
      </c>
      <c r="AQ67">
        <v>30.42023</v>
      </c>
      <c r="AR67">
        <v>32.113151999999999</v>
      </c>
      <c r="AS67">
        <v>31.694634000000001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67.789999999999992</v>
      </c>
      <c r="BA67">
        <f t="shared" si="1"/>
        <v>2484.6276869999997</v>
      </c>
      <c r="BD67">
        <v>21.16</v>
      </c>
      <c r="BE67">
        <v>3.58</v>
      </c>
      <c r="BF67">
        <v>0.79</v>
      </c>
      <c r="BG67">
        <v>1.79</v>
      </c>
      <c r="BH67">
        <v>5.26</v>
      </c>
      <c r="BI67">
        <v>4.32</v>
      </c>
      <c r="BJ67">
        <v>2.81</v>
      </c>
      <c r="BK67">
        <v>3.54</v>
      </c>
      <c r="BL67">
        <v>0.83</v>
      </c>
      <c r="BM67">
        <v>0</v>
      </c>
      <c r="BN67">
        <v>0.49</v>
      </c>
      <c r="BO67">
        <v>14.1</v>
      </c>
      <c r="BP67">
        <v>3.62</v>
      </c>
      <c r="BQ67">
        <v>4.28</v>
      </c>
      <c r="BR67">
        <v>1.02</v>
      </c>
      <c r="BS67">
        <v>0.2</v>
      </c>
      <c r="BT67">
        <v>0</v>
      </c>
      <c r="BU67">
        <v>0</v>
      </c>
      <c r="BV67">
        <v>0</v>
      </c>
      <c r="BW67">
        <f t="shared" si="2"/>
        <v>67.789999999999992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208.97798499999999</v>
      </c>
      <c r="L68">
        <v>633.29433700000004</v>
      </c>
      <c r="M68">
        <v>44.601599999999998</v>
      </c>
      <c r="N68">
        <v>114.53400000000001</v>
      </c>
      <c r="O68">
        <v>119.90619</v>
      </c>
      <c r="P68">
        <v>116.352</v>
      </c>
      <c r="Q68">
        <v>21.156672</v>
      </c>
      <c r="R68">
        <v>41.096302000000001</v>
      </c>
      <c r="S68">
        <v>25.494274999999998</v>
      </c>
      <c r="T68">
        <v>0</v>
      </c>
      <c r="U68">
        <v>338.36615999999998</v>
      </c>
      <c r="V68">
        <v>20.099807999999999</v>
      </c>
      <c r="W68">
        <v>33.741410999999999</v>
      </c>
      <c r="X68">
        <v>143.03115</v>
      </c>
      <c r="Y68">
        <v>0</v>
      </c>
      <c r="Z68">
        <v>6.3545639999999999</v>
      </c>
      <c r="AA68">
        <v>0</v>
      </c>
      <c r="AB68">
        <v>12.769671000000001</v>
      </c>
      <c r="AC68">
        <v>9.3836340000000007</v>
      </c>
      <c r="AD68">
        <v>17.675613999999999</v>
      </c>
      <c r="AE68">
        <v>47.933684999999997</v>
      </c>
      <c r="AF68">
        <v>8.6042299999999994</v>
      </c>
      <c r="AG68">
        <v>36.243648</v>
      </c>
      <c r="AH68">
        <v>148.29110900000001</v>
      </c>
      <c r="AI68">
        <v>13.577309</v>
      </c>
      <c r="AJ68">
        <v>0</v>
      </c>
      <c r="AK68">
        <v>48.724727000000001</v>
      </c>
      <c r="AL68">
        <v>69.853862000000007</v>
      </c>
      <c r="AM68">
        <v>0</v>
      </c>
      <c r="AN68">
        <v>0.90887399999999996</v>
      </c>
      <c r="AO68">
        <v>27.651053000000001</v>
      </c>
      <c r="AP68">
        <v>9.9364609999999995</v>
      </c>
      <c r="AQ68">
        <v>31.764095999999999</v>
      </c>
      <c r="AR68">
        <v>32.113151999999999</v>
      </c>
      <c r="AS68">
        <v>28.69473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67.789999999999992</v>
      </c>
      <c r="BA68">
        <f t="shared" ref="BA68:BA99" si="4">SUM(B68:AZ68)</f>
        <v>2493.4632059999994</v>
      </c>
      <c r="BD68">
        <v>21.16</v>
      </c>
      <c r="BE68">
        <v>3.58</v>
      </c>
      <c r="BF68">
        <v>0.79</v>
      </c>
      <c r="BG68">
        <v>1.79</v>
      </c>
      <c r="BH68">
        <v>5.26</v>
      </c>
      <c r="BI68">
        <v>4.32</v>
      </c>
      <c r="BJ68">
        <v>2.81</v>
      </c>
      <c r="BK68">
        <v>3.54</v>
      </c>
      <c r="BL68">
        <v>0.83</v>
      </c>
      <c r="BM68">
        <v>0</v>
      </c>
      <c r="BN68">
        <v>0.49</v>
      </c>
      <c r="BO68">
        <v>14.1</v>
      </c>
      <c r="BP68">
        <v>3.62</v>
      </c>
      <c r="BQ68">
        <v>4.28</v>
      </c>
      <c r="BR68">
        <v>1.02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67.789999999999992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208.97798499999999</v>
      </c>
      <c r="L69">
        <v>633.29433700000004</v>
      </c>
      <c r="M69">
        <v>44.601599999999998</v>
      </c>
      <c r="N69">
        <v>114.53400000000001</v>
      </c>
      <c r="O69">
        <v>119.90619</v>
      </c>
      <c r="P69">
        <v>116.352</v>
      </c>
      <c r="Q69">
        <v>21.156672</v>
      </c>
      <c r="R69">
        <v>41.096302000000001</v>
      </c>
      <c r="S69">
        <v>25.494274999999998</v>
      </c>
      <c r="T69">
        <v>0</v>
      </c>
      <c r="U69">
        <v>338.36615999999998</v>
      </c>
      <c r="V69">
        <v>20.099807999999999</v>
      </c>
      <c r="W69">
        <v>33.741410999999999</v>
      </c>
      <c r="X69">
        <v>143.03115</v>
      </c>
      <c r="Y69">
        <v>0</v>
      </c>
      <c r="Z69">
        <v>6.3545639999999999</v>
      </c>
      <c r="AA69">
        <v>3.063936</v>
      </c>
      <c r="AB69">
        <v>12.769671000000001</v>
      </c>
      <c r="AC69">
        <v>9.3836340000000007</v>
      </c>
      <c r="AD69">
        <v>17.675613999999999</v>
      </c>
      <c r="AE69">
        <v>47.933684999999997</v>
      </c>
      <c r="AF69">
        <v>8.6042299999999994</v>
      </c>
      <c r="AG69">
        <v>36.243648</v>
      </c>
      <c r="AH69">
        <v>148.29110900000001</v>
      </c>
      <c r="AI69">
        <v>13.577309</v>
      </c>
      <c r="AJ69">
        <v>0</v>
      </c>
      <c r="AK69">
        <v>48.724727000000001</v>
      </c>
      <c r="AL69">
        <v>69.853862000000007</v>
      </c>
      <c r="AM69">
        <v>0</v>
      </c>
      <c r="AN69">
        <v>0.90887399999999996</v>
      </c>
      <c r="AO69">
        <v>27.36599</v>
      </c>
      <c r="AP69">
        <v>9.9364609999999995</v>
      </c>
      <c r="AQ69">
        <v>31.764095999999999</v>
      </c>
      <c r="AR69">
        <v>25.690522000000001</v>
      </c>
      <c r="AS69">
        <v>28.69473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67.789999999999992</v>
      </c>
      <c r="BA69">
        <f t="shared" si="4"/>
        <v>2489.8194489999987</v>
      </c>
      <c r="BD69">
        <v>21.16</v>
      </c>
      <c r="BE69">
        <v>3.58</v>
      </c>
      <c r="BF69">
        <v>0.79</v>
      </c>
      <c r="BG69">
        <v>1.79</v>
      </c>
      <c r="BH69">
        <v>5.26</v>
      </c>
      <c r="BI69">
        <v>4.32</v>
      </c>
      <c r="BJ69">
        <v>2.81</v>
      </c>
      <c r="BK69">
        <v>3.54</v>
      </c>
      <c r="BL69">
        <v>0.83</v>
      </c>
      <c r="BM69">
        <v>0</v>
      </c>
      <c r="BN69">
        <v>0.49</v>
      </c>
      <c r="BO69">
        <v>14.1</v>
      </c>
      <c r="BP69">
        <v>3.62</v>
      </c>
      <c r="BQ69">
        <v>4.28</v>
      </c>
      <c r="BR69">
        <v>1.02</v>
      </c>
      <c r="BS69">
        <v>0.2</v>
      </c>
      <c r="BT69">
        <v>0</v>
      </c>
      <c r="BU69">
        <v>0</v>
      </c>
      <c r="BV69">
        <v>0</v>
      </c>
      <c r="BW69">
        <f t="shared" si="5"/>
        <v>67.789999999999992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208.97798499999999</v>
      </c>
      <c r="L70">
        <v>633.29433700000004</v>
      </c>
      <c r="M70">
        <v>44.601599999999998</v>
      </c>
      <c r="N70">
        <v>114.53400000000001</v>
      </c>
      <c r="O70">
        <v>119.90619</v>
      </c>
      <c r="P70">
        <v>116.352</v>
      </c>
      <c r="Q70">
        <v>21.156672</v>
      </c>
      <c r="R70">
        <v>41.096302000000001</v>
      </c>
      <c r="S70">
        <v>25.494274999999998</v>
      </c>
      <c r="T70">
        <v>0</v>
      </c>
      <c r="U70">
        <v>338.36615999999998</v>
      </c>
      <c r="V70">
        <v>20.099807999999999</v>
      </c>
      <c r="W70">
        <v>33.741410999999999</v>
      </c>
      <c r="X70">
        <v>143.03115</v>
      </c>
      <c r="Y70">
        <v>0</v>
      </c>
      <c r="Z70">
        <v>6.3545639999999999</v>
      </c>
      <c r="AA70">
        <v>13.634515</v>
      </c>
      <c r="AB70">
        <v>12.769671000000001</v>
      </c>
      <c r="AC70">
        <v>9.3836340000000007</v>
      </c>
      <c r="AD70">
        <v>17.675613999999999</v>
      </c>
      <c r="AE70">
        <v>47.933684999999997</v>
      </c>
      <c r="AF70">
        <v>8.6042299999999994</v>
      </c>
      <c r="AG70">
        <v>36.243648</v>
      </c>
      <c r="AH70">
        <v>148.29110900000001</v>
      </c>
      <c r="AI70">
        <v>13.577309</v>
      </c>
      <c r="AJ70">
        <v>0</v>
      </c>
      <c r="AK70">
        <v>48.724727000000001</v>
      </c>
      <c r="AL70">
        <v>69.853862000000007</v>
      </c>
      <c r="AM70">
        <v>0</v>
      </c>
      <c r="AN70">
        <v>0.90887399999999996</v>
      </c>
      <c r="AO70">
        <v>27.36599</v>
      </c>
      <c r="AP70">
        <v>9.9364609999999995</v>
      </c>
      <c r="AQ70">
        <v>31.764095999999999</v>
      </c>
      <c r="AR70">
        <v>25.690522000000001</v>
      </c>
      <c r="AS70">
        <v>28.69473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67.789999999999992</v>
      </c>
      <c r="BA70">
        <f t="shared" si="4"/>
        <v>2500.3900279999989</v>
      </c>
      <c r="BD70">
        <v>21.16</v>
      </c>
      <c r="BE70">
        <v>3.58</v>
      </c>
      <c r="BF70">
        <v>0.79</v>
      </c>
      <c r="BG70">
        <v>1.79</v>
      </c>
      <c r="BH70">
        <v>5.26</v>
      </c>
      <c r="BI70">
        <v>4.32</v>
      </c>
      <c r="BJ70">
        <v>2.81</v>
      </c>
      <c r="BK70">
        <v>3.54</v>
      </c>
      <c r="BL70">
        <v>0.83</v>
      </c>
      <c r="BM70">
        <v>0</v>
      </c>
      <c r="BN70">
        <v>0.49</v>
      </c>
      <c r="BO70">
        <v>14.1</v>
      </c>
      <c r="BP70">
        <v>3.62</v>
      </c>
      <c r="BQ70">
        <v>4.28</v>
      </c>
      <c r="BR70">
        <v>1.02</v>
      </c>
      <c r="BS70">
        <v>0.2</v>
      </c>
      <c r="BT70">
        <v>0</v>
      </c>
      <c r="BU70">
        <v>0</v>
      </c>
      <c r="BV70">
        <v>0</v>
      </c>
      <c r="BW70">
        <f t="shared" si="5"/>
        <v>67.789999999999992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208.97798499999999</v>
      </c>
      <c r="L71">
        <v>633.29433700000004</v>
      </c>
      <c r="M71">
        <v>44.601599999999998</v>
      </c>
      <c r="N71">
        <v>114.53400000000001</v>
      </c>
      <c r="O71">
        <v>119.90619</v>
      </c>
      <c r="P71">
        <v>116.352</v>
      </c>
      <c r="Q71">
        <v>21.156672</v>
      </c>
      <c r="R71">
        <v>41.096302000000001</v>
      </c>
      <c r="S71">
        <v>25.494274999999998</v>
      </c>
      <c r="T71">
        <v>0</v>
      </c>
      <c r="U71">
        <v>338.36615999999998</v>
      </c>
      <c r="V71">
        <v>20.099807999999999</v>
      </c>
      <c r="W71">
        <v>33.741410999999999</v>
      </c>
      <c r="X71">
        <v>143.03115</v>
      </c>
      <c r="Y71">
        <v>0</v>
      </c>
      <c r="Z71">
        <v>6.3545639999999999</v>
      </c>
      <c r="AA71">
        <v>27.192432</v>
      </c>
      <c r="AB71">
        <v>12.769671000000001</v>
      </c>
      <c r="AC71">
        <v>9.3836340000000007</v>
      </c>
      <c r="AD71">
        <v>17.675613999999999</v>
      </c>
      <c r="AE71">
        <v>47.933684999999997</v>
      </c>
      <c r="AF71">
        <v>8.6042299999999994</v>
      </c>
      <c r="AG71">
        <v>36.243648</v>
      </c>
      <c r="AH71">
        <v>148.29110900000001</v>
      </c>
      <c r="AI71">
        <v>13.577309</v>
      </c>
      <c r="AJ71">
        <v>0</v>
      </c>
      <c r="AK71">
        <v>48.724727000000001</v>
      </c>
      <c r="AL71">
        <v>69.853862000000007</v>
      </c>
      <c r="AM71">
        <v>0</v>
      </c>
      <c r="AN71">
        <v>0.90887399999999996</v>
      </c>
      <c r="AO71">
        <v>27.36599</v>
      </c>
      <c r="AP71">
        <v>9.9364609999999995</v>
      </c>
      <c r="AQ71">
        <v>43.064784000000003</v>
      </c>
      <c r="AR71">
        <v>25.690522000000001</v>
      </c>
      <c r="AS71">
        <v>20.868894999999998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67.789999999999992</v>
      </c>
      <c r="BA71">
        <f t="shared" si="4"/>
        <v>2517.4227979999991</v>
      </c>
      <c r="BD71">
        <v>21.16</v>
      </c>
      <c r="BE71">
        <v>3.58</v>
      </c>
      <c r="BF71">
        <v>0.79</v>
      </c>
      <c r="BG71">
        <v>1.79</v>
      </c>
      <c r="BH71">
        <v>5.26</v>
      </c>
      <c r="BI71">
        <v>4.32</v>
      </c>
      <c r="BJ71">
        <v>2.81</v>
      </c>
      <c r="BK71">
        <v>3.54</v>
      </c>
      <c r="BL71">
        <v>0.83</v>
      </c>
      <c r="BM71">
        <v>0</v>
      </c>
      <c r="BN71">
        <v>0.49</v>
      </c>
      <c r="BO71">
        <v>14.1</v>
      </c>
      <c r="BP71">
        <v>3.62</v>
      </c>
      <c r="BQ71">
        <v>4.28</v>
      </c>
      <c r="BR71">
        <v>1.02</v>
      </c>
      <c r="BS71">
        <v>0.2</v>
      </c>
      <c r="BT71">
        <v>0</v>
      </c>
      <c r="BU71">
        <v>0</v>
      </c>
      <c r="BV71">
        <v>0</v>
      </c>
      <c r="BW71">
        <f t="shared" si="5"/>
        <v>67.789999999999992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4.8479999999999999</v>
      </c>
      <c r="H72">
        <v>0</v>
      </c>
      <c r="I72">
        <v>0</v>
      </c>
      <c r="J72">
        <v>0</v>
      </c>
      <c r="K72">
        <v>208.97798499999999</v>
      </c>
      <c r="L72">
        <v>633.29433700000004</v>
      </c>
      <c r="M72">
        <v>44.601599999999998</v>
      </c>
      <c r="N72">
        <v>114.53400000000001</v>
      </c>
      <c r="O72">
        <v>119.90619</v>
      </c>
      <c r="P72">
        <v>116.352</v>
      </c>
      <c r="Q72">
        <v>21.156672</v>
      </c>
      <c r="R72">
        <v>41.096302000000001</v>
      </c>
      <c r="S72">
        <v>25.494274999999998</v>
      </c>
      <c r="T72">
        <v>0</v>
      </c>
      <c r="U72">
        <v>338.36615999999998</v>
      </c>
      <c r="V72">
        <v>20.099807999999999</v>
      </c>
      <c r="W72">
        <v>33.741410999999999</v>
      </c>
      <c r="X72">
        <v>143.03115</v>
      </c>
      <c r="Y72">
        <v>0</v>
      </c>
      <c r="Z72">
        <v>6.3545639999999999</v>
      </c>
      <c r="AA72">
        <v>27.192432</v>
      </c>
      <c r="AB72">
        <v>12.769671000000001</v>
      </c>
      <c r="AC72">
        <v>18.767267</v>
      </c>
      <c r="AD72">
        <v>17.675613999999999</v>
      </c>
      <c r="AE72">
        <v>47.933684999999997</v>
      </c>
      <c r="AF72">
        <v>8.6042299999999994</v>
      </c>
      <c r="AG72">
        <v>36.243648</v>
      </c>
      <c r="AH72">
        <v>148.29110900000001</v>
      </c>
      <c r="AI72">
        <v>3.0857519999999998</v>
      </c>
      <c r="AJ72">
        <v>0</v>
      </c>
      <c r="AK72">
        <v>48.724727000000001</v>
      </c>
      <c r="AL72">
        <v>69.853862000000007</v>
      </c>
      <c r="AM72">
        <v>0</v>
      </c>
      <c r="AN72">
        <v>0.90887399999999996</v>
      </c>
      <c r="AO72">
        <v>27.36599</v>
      </c>
      <c r="AP72">
        <v>9.9364609999999995</v>
      </c>
      <c r="AQ72">
        <v>45.202751999999997</v>
      </c>
      <c r="AR72">
        <v>25.690522000000001</v>
      </c>
      <c r="AS72">
        <v>20.868894999999998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67.789999999999992</v>
      </c>
      <c r="BA72">
        <f t="shared" si="4"/>
        <v>2523.3008419999992</v>
      </c>
      <c r="BD72">
        <v>21.16</v>
      </c>
      <c r="BE72">
        <v>3.58</v>
      </c>
      <c r="BF72">
        <v>0.79</v>
      </c>
      <c r="BG72">
        <v>1.79</v>
      </c>
      <c r="BH72">
        <v>5.26</v>
      </c>
      <c r="BI72">
        <v>4.32</v>
      </c>
      <c r="BJ72">
        <v>2.81</v>
      </c>
      <c r="BK72">
        <v>3.54</v>
      </c>
      <c r="BL72">
        <v>0.83</v>
      </c>
      <c r="BM72">
        <v>0</v>
      </c>
      <c r="BN72">
        <v>0.49</v>
      </c>
      <c r="BO72">
        <v>14.1</v>
      </c>
      <c r="BP72">
        <v>3.62</v>
      </c>
      <c r="BQ72">
        <v>4.28</v>
      </c>
      <c r="BR72">
        <v>1.02</v>
      </c>
      <c r="BS72">
        <v>0.2</v>
      </c>
      <c r="BT72">
        <v>0</v>
      </c>
      <c r="BU72">
        <v>0</v>
      </c>
      <c r="BV72">
        <v>0</v>
      </c>
      <c r="BW72">
        <f t="shared" si="5"/>
        <v>67.789999999999992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4.8479999999999999</v>
      </c>
      <c r="H73">
        <v>0</v>
      </c>
      <c r="I73">
        <v>0</v>
      </c>
      <c r="J73">
        <v>0</v>
      </c>
      <c r="K73">
        <v>208.97798499999999</v>
      </c>
      <c r="L73">
        <v>633.29433700000004</v>
      </c>
      <c r="M73">
        <v>44.601599999999998</v>
      </c>
      <c r="N73">
        <v>114.53400000000001</v>
      </c>
      <c r="O73">
        <v>119.90619</v>
      </c>
      <c r="P73">
        <v>116.352</v>
      </c>
      <c r="Q73">
        <v>21.156672</v>
      </c>
      <c r="R73">
        <v>41.096302000000001</v>
      </c>
      <c r="S73">
        <v>25.494274999999998</v>
      </c>
      <c r="T73">
        <v>0</v>
      </c>
      <c r="U73">
        <v>338.36615999999998</v>
      </c>
      <c r="V73">
        <v>20.099807999999999</v>
      </c>
      <c r="W73">
        <v>33.741410999999999</v>
      </c>
      <c r="X73">
        <v>143.03115</v>
      </c>
      <c r="Y73">
        <v>0</v>
      </c>
      <c r="Z73">
        <v>6.3545639999999999</v>
      </c>
      <c r="AA73">
        <v>27.192432</v>
      </c>
      <c r="AB73">
        <v>25.539342000000001</v>
      </c>
      <c r="AC73">
        <v>18.767267</v>
      </c>
      <c r="AD73">
        <v>17.675613999999999</v>
      </c>
      <c r="AE73">
        <v>47.933684999999997</v>
      </c>
      <c r="AF73">
        <v>17.208461</v>
      </c>
      <c r="AG73">
        <v>36.243648</v>
      </c>
      <c r="AH73">
        <v>148.29110900000001</v>
      </c>
      <c r="AI73">
        <v>3.0857519999999998</v>
      </c>
      <c r="AJ73">
        <v>0</v>
      </c>
      <c r="AK73">
        <v>48.724727000000001</v>
      </c>
      <c r="AL73">
        <v>69.853862000000007</v>
      </c>
      <c r="AM73">
        <v>0</v>
      </c>
      <c r="AN73">
        <v>0.90887399999999996</v>
      </c>
      <c r="AO73">
        <v>27.36599</v>
      </c>
      <c r="AP73">
        <v>9.9364609999999995</v>
      </c>
      <c r="AQ73">
        <v>45.202751999999997</v>
      </c>
      <c r="AR73">
        <v>32.113151999999999</v>
      </c>
      <c r="AS73">
        <v>27.390423999999999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67.789999999999992</v>
      </c>
      <c r="BA73">
        <f t="shared" si="4"/>
        <v>2557.6189029999991</v>
      </c>
      <c r="BD73">
        <v>21.16</v>
      </c>
      <c r="BE73">
        <v>3.58</v>
      </c>
      <c r="BF73">
        <v>0.79</v>
      </c>
      <c r="BG73">
        <v>1.79</v>
      </c>
      <c r="BH73">
        <v>5.26</v>
      </c>
      <c r="BI73">
        <v>4.32</v>
      </c>
      <c r="BJ73">
        <v>2.81</v>
      </c>
      <c r="BK73">
        <v>3.54</v>
      </c>
      <c r="BL73">
        <v>0.83</v>
      </c>
      <c r="BM73">
        <v>0</v>
      </c>
      <c r="BN73">
        <v>0.49</v>
      </c>
      <c r="BO73">
        <v>14.1</v>
      </c>
      <c r="BP73">
        <v>3.62</v>
      </c>
      <c r="BQ73">
        <v>4.28</v>
      </c>
      <c r="BR73">
        <v>1.02</v>
      </c>
      <c r="BS73">
        <v>0.2</v>
      </c>
      <c r="BT73">
        <v>0</v>
      </c>
      <c r="BU73">
        <v>0</v>
      </c>
      <c r="BV73">
        <v>0</v>
      </c>
      <c r="BW73">
        <f t="shared" si="5"/>
        <v>67.789999999999992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4.8479999999999999</v>
      </c>
      <c r="H74">
        <v>0</v>
      </c>
      <c r="I74">
        <v>0</v>
      </c>
      <c r="J74">
        <v>0</v>
      </c>
      <c r="K74">
        <v>208.97798499999999</v>
      </c>
      <c r="L74">
        <v>633.29433700000004</v>
      </c>
      <c r="M74">
        <v>44.601599999999998</v>
      </c>
      <c r="N74">
        <v>114.53400000000001</v>
      </c>
      <c r="O74">
        <v>119.90619</v>
      </c>
      <c r="P74">
        <v>116.352</v>
      </c>
      <c r="Q74">
        <v>21.156672</v>
      </c>
      <c r="R74">
        <v>41.096302000000001</v>
      </c>
      <c r="S74">
        <v>25.494274999999998</v>
      </c>
      <c r="T74">
        <v>0</v>
      </c>
      <c r="U74">
        <v>338.36615999999998</v>
      </c>
      <c r="V74">
        <v>20.099807999999999</v>
      </c>
      <c r="W74">
        <v>33.741410999999999</v>
      </c>
      <c r="X74">
        <v>143.03115</v>
      </c>
      <c r="Y74">
        <v>0</v>
      </c>
      <c r="Z74">
        <v>6.3545639999999999</v>
      </c>
      <c r="AA74">
        <v>27.192432</v>
      </c>
      <c r="AB74">
        <v>25.539342000000001</v>
      </c>
      <c r="AC74">
        <v>18.767267</v>
      </c>
      <c r="AD74">
        <v>17.675613999999999</v>
      </c>
      <c r="AE74">
        <v>47.933684999999997</v>
      </c>
      <c r="AF74">
        <v>17.208461</v>
      </c>
      <c r="AG74">
        <v>36.243648</v>
      </c>
      <c r="AH74">
        <v>148.29110900000001</v>
      </c>
      <c r="AI74">
        <v>3.0857519999999998</v>
      </c>
      <c r="AJ74">
        <v>0</v>
      </c>
      <c r="AK74">
        <v>48.724727000000001</v>
      </c>
      <c r="AL74">
        <v>69.853862000000007</v>
      </c>
      <c r="AM74">
        <v>9.9016649999999995</v>
      </c>
      <c r="AN74">
        <v>0.90887399999999996</v>
      </c>
      <c r="AO74">
        <v>27.36599</v>
      </c>
      <c r="AP74">
        <v>9.9364609999999995</v>
      </c>
      <c r="AQ74">
        <v>45.202751999999997</v>
      </c>
      <c r="AR74">
        <v>32.113151999999999</v>
      </c>
      <c r="AS74">
        <v>27.390423999999999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67.789999999999992</v>
      </c>
      <c r="BA74">
        <f t="shared" si="4"/>
        <v>2567.520567999999</v>
      </c>
      <c r="BD74">
        <v>21.16</v>
      </c>
      <c r="BE74">
        <v>3.58</v>
      </c>
      <c r="BF74">
        <v>0.79</v>
      </c>
      <c r="BG74">
        <v>1.79</v>
      </c>
      <c r="BH74">
        <v>5.26</v>
      </c>
      <c r="BI74">
        <v>4.32</v>
      </c>
      <c r="BJ74">
        <v>2.81</v>
      </c>
      <c r="BK74">
        <v>3.54</v>
      </c>
      <c r="BL74">
        <v>0.83</v>
      </c>
      <c r="BM74">
        <v>0</v>
      </c>
      <c r="BN74">
        <v>0.49</v>
      </c>
      <c r="BO74">
        <v>14.1</v>
      </c>
      <c r="BP74">
        <v>3.62</v>
      </c>
      <c r="BQ74">
        <v>4.28</v>
      </c>
      <c r="BR74">
        <v>1.02</v>
      </c>
      <c r="BS74">
        <v>0.2</v>
      </c>
      <c r="BT74">
        <v>0</v>
      </c>
      <c r="BU74">
        <v>0</v>
      </c>
      <c r="BV74">
        <v>0</v>
      </c>
      <c r="BW74">
        <f t="shared" si="5"/>
        <v>67.789999999999992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4.2119419999999996</v>
      </c>
      <c r="H75">
        <v>0</v>
      </c>
      <c r="I75">
        <v>0</v>
      </c>
      <c r="J75">
        <v>0</v>
      </c>
      <c r="K75">
        <v>208.97798499999999</v>
      </c>
      <c r="L75">
        <v>633.29433700000004</v>
      </c>
      <c r="M75">
        <v>44.601599999999998</v>
      </c>
      <c r="N75">
        <v>114.53400000000001</v>
      </c>
      <c r="O75">
        <v>119.90619</v>
      </c>
      <c r="P75">
        <v>116.352</v>
      </c>
      <c r="Q75">
        <v>21.156672</v>
      </c>
      <c r="R75">
        <v>41.096302000000001</v>
      </c>
      <c r="S75">
        <v>25.494274999999998</v>
      </c>
      <c r="T75">
        <v>0</v>
      </c>
      <c r="U75">
        <v>338.36615999999998</v>
      </c>
      <c r="V75">
        <v>20.099807999999999</v>
      </c>
      <c r="W75">
        <v>33.741410999999999</v>
      </c>
      <c r="X75">
        <v>143.03115</v>
      </c>
      <c r="Y75">
        <v>0</v>
      </c>
      <c r="Z75">
        <v>6.3545639999999999</v>
      </c>
      <c r="AA75">
        <v>31.864934000000002</v>
      </c>
      <c r="AB75">
        <v>25.539342000000001</v>
      </c>
      <c r="AC75">
        <v>18.767267</v>
      </c>
      <c r="AD75">
        <v>26.513421000000001</v>
      </c>
      <c r="AE75">
        <v>47.933684999999997</v>
      </c>
      <c r="AF75">
        <v>17.208461</v>
      </c>
      <c r="AG75">
        <v>36.243648</v>
      </c>
      <c r="AH75">
        <v>148.29110900000001</v>
      </c>
      <c r="AI75">
        <v>3.0857519999999998</v>
      </c>
      <c r="AJ75">
        <v>0</v>
      </c>
      <c r="AK75">
        <v>48.724727000000001</v>
      </c>
      <c r="AL75">
        <v>69.853862000000007</v>
      </c>
      <c r="AM75">
        <v>15.354623999999999</v>
      </c>
      <c r="AN75">
        <v>0.90887399999999996</v>
      </c>
      <c r="AO75">
        <v>27.36599</v>
      </c>
      <c r="AP75">
        <v>9.9364609999999995</v>
      </c>
      <c r="AQ75">
        <v>59.069001999999998</v>
      </c>
      <c r="AR75">
        <v>32.113151999999999</v>
      </c>
      <c r="AS75">
        <v>28.69473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67.569999999999993</v>
      </c>
      <c r="BA75">
        <f t="shared" si="4"/>
        <v>2600.7983339999996</v>
      </c>
      <c r="BD75">
        <v>21.16</v>
      </c>
      <c r="BE75">
        <v>3.58</v>
      </c>
      <c r="BF75">
        <v>0.79</v>
      </c>
      <c r="BG75">
        <v>1.75</v>
      </c>
      <c r="BH75">
        <v>5.26</v>
      </c>
      <c r="BI75">
        <v>4.32</v>
      </c>
      <c r="BJ75">
        <v>2.81</v>
      </c>
      <c r="BK75">
        <v>3.55</v>
      </c>
      <c r="BL75">
        <v>0.79</v>
      </c>
      <c r="BM75">
        <v>0</v>
      </c>
      <c r="BN75">
        <v>0.47</v>
      </c>
      <c r="BO75">
        <v>14.1</v>
      </c>
      <c r="BP75">
        <v>3.62</v>
      </c>
      <c r="BQ75">
        <v>4.1500000000000004</v>
      </c>
      <c r="BR75">
        <v>1.02</v>
      </c>
      <c r="BS75">
        <v>0.2</v>
      </c>
      <c r="BT75">
        <v>0</v>
      </c>
      <c r="BU75">
        <v>0</v>
      </c>
      <c r="BV75">
        <v>0</v>
      </c>
      <c r="BW75">
        <f t="shared" si="5"/>
        <v>67.569999999999993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4.2119419999999996</v>
      </c>
      <c r="H76">
        <v>0</v>
      </c>
      <c r="I76">
        <v>0</v>
      </c>
      <c r="J76">
        <v>0</v>
      </c>
      <c r="K76">
        <v>208.97798499999999</v>
      </c>
      <c r="L76">
        <v>633.29433700000004</v>
      </c>
      <c r="M76">
        <v>44.601599999999998</v>
      </c>
      <c r="N76">
        <v>114.53400000000001</v>
      </c>
      <c r="O76">
        <v>119.90619</v>
      </c>
      <c r="P76">
        <v>116.352</v>
      </c>
      <c r="Q76">
        <v>21.156672</v>
      </c>
      <c r="R76">
        <v>41.096302000000001</v>
      </c>
      <c r="S76">
        <v>25.494274999999998</v>
      </c>
      <c r="T76">
        <v>0</v>
      </c>
      <c r="U76">
        <v>338.36615999999998</v>
      </c>
      <c r="V76">
        <v>20.099807999999999</v>
      </c>
      <c r="W76">
        <v>33.741410999999999</v>
      </c>
      <c r="X76">
        <v>143.03115</v>
      </c>
      <c r="Y76">
        <v>0</v>
      </c>
      <c r="Z76">
        <v>6.3545639999999999</v>
      </c>
      <c r="AA76">
        <v>40.866777999999996</v>
      </c>
      <c r="AB76">
        <v>25.539342000000001</v>
      </c>
      <c r="AC76">
        <v>18.767267</v>
      </c>
      <c r="AD76">
        <v>35.479312</v>
      </c>
      <c r="AE76">
        <v>47.933684999999997</v>
      </c>
      <c r="AF76">
        <v>17.208461</v>
      </c>
      <c r="AG76">
        <v>36.243648</v>
      </c>
      <c r="AH76">
        <v>148.29110900000001</v>
      </c>
      <c r="AI76">
        <v>3.0857519999999998</v>
      </c>
      <c r="AJ76">
        <v>0</v>
      </c>
      <c r="AK76">
        <v>48.724727000000001</v>
      </c>
      <c r="AL76">
        <v>69.853862000000007</v>
      </c>
      <c r="AM76">
        <v>15.354623999999999</v>
      </c>
      <c r="AN76">
        <v>0.90887399999999996</v>
      </c>
      <c r="AO76">
        <v>27.36599</v>
      </c>
      <c r="AP76">
        <v>9.9364609999999995</v>
      </c>
      <c r="AQ76">
        <v>59.069001999999998</v>
      </c>
      <c r="AR76">
        <v>32.113151999999999</v>
      </c>
      <c r="AS76">
        <v>28.69473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67.569999999999993</v>
      </c>
      <c r="BA76">
        <f t="shared" si="4"/>
        <v>2618.7660689999998</v>
      </c>
      <c r="BD76">
        <v>21.16</v>
      </c>
      <c r="BE76">
        <v>3.58</v>
      </c>
      <c r="BF76">
        <v>0.79</v>
      </c>
      <c r="BG76">
        <v>1.75</v>
      </c>
      <c r="BH76">
        <v>5.26</v>
      </c>
      <c r="BI76">
        <v>4.32</v>
      </c>
      <c r="BJ76">
        <v>2.81</v>
      </c>
      <c r="BK76">
        <v>3.55</v>
      </c>
      <c r="BL76">
        <v>0.79</v>
      </c>
      <c r="BM76">
        <v>0</v>
      </c>
      <c r="BN76">
        <v>0.47</v>
      </c>
      <c r="BO76">
        <v>14.1</v>
      </c>
      <c r="BP76">
        <v>3.62</v>
      </c>
      <c r="BQ76">
        <v>4.1500000000000004</v>
      </c>
      <c r="BR76">
        <v>1.02</v>
      </c>
      <c r="BS76">
        <v>0.2</v>
      </c>
      <c r="BT76">
        <v>0</v>
      </c>
      <c r="BU76">
        <v>0</v>
      </c>
      <c r="BV76">
        <v>0</v>
      </c>
      <c r="BW76">
        <f t="shared" si="5"/>
        <v>67.569999999999993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3.158957</v>
      </c>
      <c r="H77">
        <v>0</v>
      </c>
      <c r="I77">
        <v>0</v>
      </c>
      <c r="J77">
        <v>0</v>
      </c>
      <c r="K77">
        <v>208.97798499999999</v>
      </c>
      <c r="L77">
        <v>633.29433700000004</v>
      </c>
      <c r="M77">
        <v>44.601599999999998</v>
      </c>
      <c r="N77">
        <v>114.53400000000001</v>
      </c>
      <c r="O77">
        <v>119.90619</v>
      </c>
      <c r="P77">
        <v>116.352</v>
      </c>
      <c r="Q77">
        <v>21.156672</v>
      </c>
      <c r="R77">
        <v>41.096302000000001</v>
      </c>
      <c r="S77">
        <v>25.494274999999998</v>
      </c>
      <c r="T77">
        <v>0</v>
      </c>
      <c r="U77">
        <v>338.36615999999998</v>
      </c>
      <c r="V77">
        <v>20.099807999999999</v>
      </c>
      <c r="W77">
        <v>33.741410999999999</v>
      </c>
      <c r="X77">
        <v>143.03115</v>
      </c>
      <c r="Y77">
        <v>0</v>
      </c>
      <c r="Z77">
        <v>6.3545639999999999</v>
      </c>
      <c r="AA77">
        <v>40.866777999999996</v>
      </c>
      <c r="AB77">
        <v>25.539342000000001</v>
      </c>
      <c r="AC77">
        <v>28.179299</v>
      </c>
      <c r="AD77">
        <v>35.479312</v>
      </c>
      <c r="AE77">
        <v>47.933684999999997</v>
      </c>
      <c r="AF77">
        <v>25.812691000000001</v>
      </c>
      <c r="AG77">
        <v>36.243648</v>
      </c>
      <c r="AH77">
        <v>148.29110900000001</v>
      </c>
      <c r="AI77">
        <v>3.0857519999999998</v>
      </c>
      <c r="AJ77">
        <v>0</v>
      </c>
      <c r="AK77">
        <v>48.724727000000001</v>
      </c>
      <c r="AL77">
        <v>69.853862000000007</v>
      </c>
      <c r="AM77">
        <v>15.354623999999999</v>
      </c>
      <c r="AN77">
        <v>0.90887399999999996</v>
      </c>
      <c r="AO77">
        <v>27.36599</v>
      </c>
      <c r="AP77">
        <v>9.1912260000000003</v>
      </c>
      <c r="AQ77">
        <v>59.069001999999998</v>
      </c>
      <c r="AR77">
        <v>49.775385999999997</v>
      </c>
      <c r="AS77">
        <v>28.69473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67.569999999999993</v>
      </c>
      <c r="BA77">
        <f t="shared" si="4"/>
        <v>2652.6463449999997</v>
      </c>
      <c r="BD77">
        <v>21.16</v>
      </c>
      <c r="BE77">
        <v>3.58</v>
      </c>
      <c r="BF77">
        <v>0.79</v>
      </c>
      <c r="BG77">
        <v>1.75</v>
      </c>
      <c r="BH77">
        <v>5.26</v>
      </c>
      <c r="BI77">
        <v>4.32</v>
      </c>
      <c r="BJ77">
        <v>2.81</v>
      </c>
      <c r="BK77">
        <v>3.55</v>
      </c>
      <c r="BL77">
        <v>0.79</v>
      </c>
      <c r="BM77">
        <v>0</v>
      </c>
      <c r="BN77">
        <v>0.47</v>
      </c>
      <c r="BO77">
        <v>14.1</v>
      </c>
      <c r="BP77">
        <v>3.62</v>
      </c>
      <c r="BQ77">
        <v>4.1500000000000004</v>
      </c>
      <c r="BR77">
        <v>1.02</v>
      </c>
      <c r="BS77">
        <v>0.2</v>
      </c>
      <c r="BT77">
        <v>0</v>
      </c>
      <c r="BU77">
        <v>0</v>
      </c>
      <c r="BV77">
        <v>0</v>
      </c>
      <c r="BW77">
        <f t="shared" si="5"/>
        <v>67.569999999999993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208.97798499999999</v>
      </c>
      <c r="L78">
        <v>633.29433700000004</v>
      </c>
      <c r="M78">
        <v>44.601599999999998</v>
      </c>
      <c r="N78">
        <v>114.53400000000001</v>
      </c>
      <c r="O78">
        <v>119.90619</v>
      </c>
      <c r="P78">
        <v>116.352</v>
      </c>
      <c r="Q78">
        <v>21.156672</v>
      </c>
      <c r="R78">
        <v>41.096302000000001</v>
      </c>
      <c r="S78">
        <v>25.494274999999998</v>
      </c>
      <c r="T78">
        <v>0</v>
      </c>
      <c r="U78">
        <v>338.36615999999998</v>
      </c>
      <c r="V78">
        <v>20.099807999999999</v>
      </c>
      <c r="W78">
        <v>33.741410999999999</v>
      </c>
      <c r="X78">
        <v>143.03115</v>
      </c>
      <c r="Y78">
        <v>0</v>
      </c>
      <c r="Z78">
        <v>6.3545639999999999</v>
      </c>
      <c r="AA78">
        <v>40.866777999999996</v>
      </c>
      <c r="AB78">
        <v>38.309012000000003</v>
      </c>
      <c r="AC78">
        <v>28.179299</v>
      </c>
      <c r="AD78">
        <v>35.479312</v>
      </c>
      <c r="AE78">
        <v>47.933684999999997</v>
      </c>
      <c r="AF78">
        <v>25.812691000000001</v>
      </c>
      <c r="AG78">
        <v>36.243648</v>
      </c>
      <c r="AH78">
        <v>148.29110900000001</v>
      </c>
      <c r="AI78">
        <v>3.7029019999999999</v>
      </c>
      <c r="AJ78">
        <v>0</v>
      </c>
      <c r="AK78">
        <v>48.724727000000001</v>
      </c>
      <c r="AL78">
        <v>69.853862000000007</v>
      </c>
      <c r="AM78">
        <v>15.354623999999999</v>
      </c>
      <c r="AN78">
        <v>0.90887399999999996</v>
      </c>
      <c r="AO78">
        <v>27.36599</v>
      </c>
      <c r="AP78">
        <v>9.1912260000000003</v>
      </c>
      <c r="AQ78">
        <v>59.069001999999998</v>
      </c>
      <c r="AR78">
        <v>49.775385999999997</v>
      </c>
      <c r="AS78">
        <v>27.390423999999999</v>
      </c>
      <c r="AT78">
        <v>14.540896999999999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67.569999999999993</v>
      </c>
      <c r="BA78">
        <f t="shared" si="4"/>
        <v>2661.5699019999997</v>
      </c>
      <c r="BD78">
        <v>21.16</v>
      </c>
      <c r="BE78">
        <v>3.58</v>
      </c>
      <c r="BF78">
        <v>0.79</v>
      </c>
      <c r="BG78">
        <v>1.75</v>
      </c>
      <c r="BH78">
        <v>5.26</v>
      </c>
      <c r="BI78">
        <v>4.32</v>
      </c>
      <c r="BJ78">
        <v>2.81</v>
      </c>
      <c r="BK78">
        <v>3.55</v>
      </c>
      <c r="BL78">
        <v>0.79</v>
      </c>
      <c r="BM78">
        <v>0</v>
      </c>
      <c r="BN78">
        <v>0.47</v>
      </c>
      <c r="BO78">
        <v>14.1</v>
      </c>
      <c r="BP78">
        <v>3.62</v>
      </c>
      <c r="BQ78">
        <v>4.1500000000000004</v>
      </c>
      <c r="BR78">
        <v>1.02</v>
      </c>
      <c r="BS78">
        <v>0.2</v>
      </c>
      <c r="BT78">
        <v>0</v>
      </c>
      <c r="BU78">
        <v>0</v>
      </c>
      <c r="BV78">
        <v>0</v>
      </c>
      <c r="BW78">
        <f t="shared" si="5"/>
        <v>67.569999999999993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208.97798499999999</v>
      </c>
      <c r="L79">
        <v>633.29433700000004</v>
      </c>
      <c r="M79">
        <v>44.601599999999998</v>
      </c>
      <c r="N79">
        <v>114.53400000000001</v>
      </c>
      <c r="O79">
        <v>119.90619</v>
      </c>
      <c r="P79">
        <v>116.352</v>
      </c>
      <c r="Q79">
        <v>21.156672</v>
      </c>
      <c r="R79">
        <v>41.096302000000001</v>
      </c>
      <c r="S79">
        <v>25.494274999999998</v>
      </c>
      <c r="T79">
        <v>0</v>
      </c>
      <c r="U79">
        <v>338.36615999999998</v>
      </c>
      <c r="V79">
        <v>20.099807999999999</v>
      </c>
      <c r="W79">
        <v>33.741410999999999</v>
      </c>
      <c r="X79">
        <v>143.03115</v>
      </c>
      <c r="Y79">
        <v>0</v>
      </c>
      <c r="Z79">
        <v>19.063693000000001</v>
      </c>
      <c r="AA79">
        <v>40.866777999999996</v>
      </c>
      <c r="AB79">
        <v>39.679037999999998</v>
      </c>
      <c r="AC79">
        <v>29.632527</v>
      </c>
      <c r="AD79">
        <v>35.479312</v>
      </c>
      <c r="AE79">
        <v>50.506270000000001</v>
      </c>
      <c r="AF79">
        <v>29.254383000000001</v>
      </c>
      <c r="AG79">
        <v>36.243648</v>
      </c>
      <c r="AH79">
        <v>149.9898</v>
      </c>
      <c r="AI79">
        <v>12.343007999999999</v>
      </c>
      <c r="AJ79">
        <v>0</v>
      </c>
      <c r="AK79">
        <v>48.724727000000001</v>
      </c>
      <c r="AL79">
        <v>69.853862000000007</v>
      </c>
      <c r="AM79">
        <v>15.354623999999999</v>
      </c>
      <c r="AN79">
        <v>0.90887399999999996</v>
      </c>
      <c r="AO79">
        <v>27.36599</v>
      </c>
      <c r="AP79">
        <v>9.1912260000000003</v>
      </c>
      <c r="AQ79">
        <v>60.351782</v>
      </c>
      <c r="AR79">
        <v>49.775385999999997</v>
      </c>
      <c r="AS79">
        <v>29.999036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67.569999999999993</v>
      </c>
      <c r="BA79">
        <f t="shared" si="4"/>
        <v>2697.3467509999996</v>
      </c>
      <c r="BD79">
        <v>21.16</v>
      </c>
      <c r="BE79">
        <v>3.58</v>
      </c>
      <c r="BF79">
        <v>0.79</v>
      </c>
      <c r="BG79">
        <v>1.75</v>
      </c>
      <c r="BH79">
        <v>5.26</v>
      </c>
      <c r="BI79">
        <v>4.32</v>
      </c>
      <c r="BJ79">
        <v>2.81</v>
      </c>
      <c r="BK79">
        <v>3.55</v>
      </c>
      <c r="BL79">
        <v>0.79</v>
      </c>
      <c r="BM79">
        <v>0</v>
      </c>
      <c r="BN79">
        <v>0.47</v>
      </c>
      <c r="BO79">
        <v>14.1</v>
      </c>
      <c r="BP79">
        <v>3.62</v>
      </c>
      <c r="BQ79">
        <v>4.1500000000000004</v>
      </c>
      <c r="BR79">
        <v>1.02</v>
      </c>
      <c r="BS79">
        <v>0.2</v>
      </c>
      <c r="BT79">
        <v>0</v>
      </c>
      <c r="BU79">
        <v>0</v>
      </c>
      <c r="BV79">
        <v>0</v>
      </c>
      <c r="BW79">
        <f t="shared" si="5"/>
        <v>67.569999999999993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208.97798499999999</v>
      </c>
      <c r="L80">
        <v>633.29433700000004</v>
      </c>
      <c r="M80">
        <v>44.601599999999998</v>
      </c>
      <c r="N80">
        <v>114.53400000000001</v>
      </c>
      <c r="O80">
        <v>119.90619</v>
      </c>
      <c r="P80">
        <v>116.352</v>
      </c>
      <c r="Q80">
        <v>21.156672</v>
      </c>
      <c r="R80">
        <v>41.096302000000001</v>
      </c>
      <c r="S80">
        <v>25.494274999999998</v>
      </c>
      <c r="T80">
        <v>0</v>
      </c>
      <c r="U80">
        <v>338.36615999999998</v>
      </c>
      <c r="V80">
        <v>20.099807999999999</v>
      </c>
      <c r="W80">
        <v>33.741410999999999</v>
      </c>
      <c r="X80">
        <v>143.03115</v>
      </c>
      <c r="Y80">
        <v>0</v>
      </c>
      <c r="Z80">
        <v>19.063693000000001</v>
      </c>
      <c r="AA80">
        <v>40.866777999999996</v>
      </c>
      <c r="AB80">
        <v>39.679037999999998</v>
      </c>
      <c r="AC80">
        <v>29.632527</v>
      </c>
      <c r="AD80">
        <v>35.479312</v>
      </c>
      <c r="AE80">
        <v>50.506270000000001</v>
      </c>
      <c r="AF80">
        <v>29.254383000000001</v>
      </c>
      <c r="AG80">
        <v>36.243648</v>
      </c>
      <c r="AH80">
        <v>149.9898</v>
      </c>
      <c r="AI80">
        <v>63.443061</v>
      </c>
      <c r="AJ80">
        <v>0</v>
      </c>
      <c r="AK80">
        <v>48.724727000000001</v>
      </c>
      <c r="AL80">
        <v>69.853862000000007</v>
      </c>
      <c r="AM80">
        <v>15.354623999999999</v>
      </c>
      <c r="AN80">
        <v>0.90887399999999996</v>
      </c>
      <c r="AO80">
        <v>27.36599</v>
      </c>
      <c r="AP80">
        <v>9.1912260000000003</v>
      </c>
      <c r="AQ80">
        <v>60.351782</v>
      </c>
      <c r="AR80">
        <v>32.113151999999999</v>
      </c>
      <c r="AS80">
        <v>28.69473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67.569999999999993</v>
      </c>
      <c r="BA80">
        <f t="shared" si="4"/>
        <v>2729.4802639999998</v>
      </c>
      <c r="BD80">
        <v>21.16</v>
      </c>
      <c r="BE80">
        <v>3.58</v>
      </c>
      <c r="BF80">
        <v>0.79</v>
      </c>
      <c r="BG80">
        <v>1.75</v>
      </c>
      <c r="BH80">
        <v>5.26</v>
      </c>
      <c r="BI80">
        <v>4.32</v>
      </c>
      <c r="BJ80">
        <v>2.81</v>
      </c>
      <c r="BK80">
        <v>3.55</v>
      </c>
      <c r="BL80">
        <v>0.79</v>
      </c>
      <c r="BM80">
        <v>0</v>
      </c>
      <c r="BN80">
        <v>0.47</v>
      </c>
      <c r="BO80">
        <v>14.1</v>
      </c>
      <c r="BP80">
        <v>3.62</v>
      </c>
      <c r="BQ80">
        <v>4.1500000000000004</v>
      </c>
      <c r="BR80">
        <v>1.02</v>
      </c>
      <c r="BS80">
        <v>0.2</v>
      </c>
      <c r="BT80">
        <v>0</v>
      </c>
      <c r="BU80">
        <v>0</v>
      </c>
      <c r="BV80">
        <v>0</v>
      </c>
      <c r="BW80">
        <f t="shared" si="5"/>
        <v>67.569999999999993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208.97798499999999</v>
      </c>
      <c r="L81">
        <v>633.29433700000004</v>
      </c>
      <c r="M81">
        <v>44.601599999999998</v>
      </c>
      <c r="N81">
        <v>114.53400000000001</v>
      </c>
      <c r="O81">
        <v>119.90619</v>
      </c>
      <c r="P81">
        <v>116.352</v>
      </c>
      <c r="Q81">
        <v>21.156672</v>
      </c>
      <c r="R81">
        <v>41.096302000000001</v>
      </c>
      <c r="S81">
        <v>25.494274999999998</v>
      </c>
      <c r="T81">
        <v>0</v>
      </c>
      <c r="U81">
        <v>338.36615999999998</v>
      </c>
      <c r="V81">
        <v>20.099807999999999</v>
      </c>
      <c r="W81">
        <v>33.741410999999999</v>
      </c>
      <c r="X81">
        <v>143.03115</v>
      </c>
      <c r="Y81">
        <v>0</v>
      </c>
      <c r="Z81">
        <v>19.063693000000001</v>
      </c>
      <c r="AA81">
        <v>40.866777999999996</v>
      </c>
      <c r="AB81">
        <v>39.679037999999998</v>
      </c>
      <c r="AC81">
        <v>29.632527</v>
      </c>
      <c r="AD81">
        <v>35.479312</v>
      </c>
      <c r="AE81">
        <v>50.506270000000001</v>
      </c>
      <c r="AF81">
        <v>29.254383000000001</v>
      </c>
      <c r="AG81">
        <v>36.243648</v>
      </c>
      <c r="AH81">
        <v>149.9898</v>
      </c>
      <c r="AI81">
        <v>63.443061</v>
      </c>
      <c r="AJ81">
        <v>0</v>
      </c>
      <c r="AK81">
        <v>48.724727000000001</v>
      </c>
      <c r="AL81">
        <v>69.853862000000007</v>
      </c>
      <c r="AM81">
        <v>15.354623999999999</v>
      </c>
      <c r="AN81">
        <v>0.90887399999999996</v>
      </c>
      <c r="AO81">
        <v>27.36599</v>
      </c>
      <c r="AP81">
        <v>9.1912260000000003</v>
      </c>
      <c r="AQ81">
        <v>60.351782</v>
      </c>
      <c r="AR81">
        <v>32.113151999999999</v>
      </c>
      <c r="AS81">
        <v>26.086117999999999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67.569999999999993</v>
      </c>
      <c r="BA81">
        <f t="shared" si="4"/>
        <v>2726.8716519999998</v>
      </c>
      <c r="BD81">
        <v>21.16</v>
      </c>
      <c r="BE81">
        <v>3.58</v>
      </c>
      <c r="BF81">
        <v>0.79</v>
      </c>
      <c r="BG81">
        <v>1.75</v>
      </c>
      <c r="BH81">
        <v>5.26</v>
      </c>
      <c r="BI81">
        <v>4.32</v>
      </c>
      <c r="BJ81">
        <v>2.81</v>
      </c>
      <c r="BK81">
        <v>3.55</v>
      </c>
      <c r="BL81">
        <v>0.79</v>
      </c>
      <c r="BM81">
        <v>0</v>
      </c>
      <c r="BN81">
        <v>0.47</v>
      </c>
      <c r="BO81">
        <v>14.1</v>
      </c>
      <c r="BP81">
        <v>3.62</v>
      </c>
      <c r="BQ81">
        <v>4.1500000000000004</v>
      </c>
      <c r="BR81">
        <v>1.02</v>
      </c>
      <c r="BS81">
        <v>0.2</v>
      </c>
      <c r="BT81">
        <v>0</v>
      </c>
      <c r="BU81">
        <v>0</v>
      </c>
      <c r="BV81">
        <v>0</v>
      </c>
      <c r="BW81">
        <f t="shared" si="5"/>
        <v>67.569999999999993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208.97798499999999</v>
      </c>
      <c r="L82">
        <v>633.29433700000004</v>
      </c>
      <c r="M82">
        <v>44.601599999999998</v>
      </c>
      <c r="N82">
        <v>114.53400000000001</v>
      </c>
      <c r="O82">
        <v>119.90619</v>
      </c>
      <c r="P82">
        <v>116.352</v>
      </c>
      <c r="Q82">
        <v>21.156672</v>
      </c>
      <c r="R82">
        <v>41.096302000000001</v>
      </c>
      <c r="S82">
        <v>25.494274999999998</v>
      </c>
      <c r="T82">
        <v>0</v>
      </c>
      <c r="U82">
        <v>338.36615999999998</v>
      </c>
      <c r="V82">
        <v>20.099807999999999</v>
      </c>
      <c r="W82">
        <v>33.741410999999999</v>
      </c>
      <c r="X82">
        <v>143.03115</v>
      </c>
      <c r="Y82">
        <v>0</v>
      </c>
      <c r="Z82">
        <v>19.063693000000001</v>
      </c>
      <c r="AA82">
        <v>40.866777999999996</v>
      </c>
      <c r="AB82">
        <v>39.679037999999998</v>
      </c>
      <c r="AC82">
        <v>29.632527</v>
      </c>
      <c r="AD82">
        <v>35.479312</v>
      </c>
      <c r="AE82">
        <v>50.506270000000001</v>
      </c>
      <c r="AF82">
        <v>29.254383000000001</v>
      </c>
      <c r="AG82">
        <v>36.243648</v>
      </c>
      <c r="AH82">
        <v>149.9898</v>
      </c>
      <c r="AI82">
        <v>63.443061</v>
      </c>
      <c r="AJ82">
        <v>0</v>
      </c>
      <c r="AK82">
        <v>48.724727000000001</v>
      </c>
      <c r="AL82">
        <v>69.853862000000007</v>
      </c>
      <c r="AM82">
        <v>15.354623999999999</v>
      </c>
      <c r="AN82">
        <v>0.90887399999999996</v>
      </c>
      <c r="AO82">
        <v>27.36599</v>
      </c>
      <c r="AP82">
        <v>9.1912260000000003</v>
      </c>
      <c r="AQ82">
        <v>60.351782</v>
      </c>
      <c r="AR82">
        <v>32.113151999999999</v>
      </c>
      <c r="AS82">
        <v>26.086117999999999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67.569999999999993</v>
      </c>
      <c r="BA82">
        <f t="shared" si="4"/>
        <v>2726.8716519999998</v>
      </c>
      <c r="BD82">
        <v>21.16</v>
      </c>
      <c r="BE82">
        <v>3.58</v>
      </c>
      <c r="BF82">
        <v>0.79</v>
      </c>
      <c r="BG82">
        <v>1.75</v>
      </c>
      <c r="BH82">
        <v>5.26</v>
      </c>
      <c r="BI82">
        <v>4.32</v>
      </c>
      <c r="BJ82">
        <v>2.81</v>
      </c>
      <c r="BK82">
        <v>3.55</v>
      </c>
      <c r="BL82">
        <v>0.79</v>
      </c>
      <c r="BM82">
        <v>0</v>
      </c>
      <c r="BN82">
        <v>0.47</v>
      </c>
      <c r="BO82">
        <v>14.1</v>
      </c>
      <c r="BP82">
        <v>3.62</v>
      </c>
      <c r="BQ82">
        <v>4.1500000000000004</v>
      </c>
      <c r="BR82">
        <v>1.02</v>
      </c>
      <c r="BS82">
        <v>0.2</v>
      </c>
      <c r="BT82">
        <v>0</v>
      </c>
      <c r="BU82">
        <v>0</v>
      </c>
      <c r="BV82">
        <v>0</v>
      </c>
      <c r="BW82">
        <f t="shared" si="5"/>
        <v>67.569999999999993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208.97798499999999</v>
      </c>
      <c r="L83">
        <v>633.29433700000004</v>
      </c>
      <c r="M83">
        <v>44.601599999999998</v>
      </c>
      <c r="N83">
        <v>114.53400000000001</v>
      </c>
      <c r="O83">
        <v>119.90619</v>
      </c>
      <c r="P83">
        <v>116.352</v>
      </c>
      <c r="Q83">
        <v>21.156672</v>
      </c>
      <c r="R83">
        <v>41.096302000000001</v>
      </c>
      <c r="S83">
        <v>25.494274999999998</v>
      </c>
      <c r="T83">
        <v>0</v>
      </c>
      <c r="U83">
        <v>338.36615999999998</v>
      </c>
      <c r="V83">
        <v>20.099807999999999</v>
      </c>
      <c r="W83">
        <v>33.741410999999999</v>
      </c>
      <c r="X83">
        <v>143.03115</v>
      </c>
      <c r="Y83">
        <v>0</v>
      </c>
      <c r="Z83">
        <v>19.063693000000001</v>
      </c>
      <c r="AA83">
        <v>40.866777999999996</v>
      </c>
      <c r="AB83">
        <v>39.679037999999998</v>
      </c>
      <c r="AC83">
        <v>29.632527</v>
      </c>
      <c r="AD83">
        <v>35.479312</v>
      </c>
      <c r="AE83">
        <v>50.506270000000001</v>
      </c>
      <c r="AF83">
        <v>29.254383000000001</v>
      </c>
      <c r="AG83">
        <v>36.243648</v>
      </c>
      <c r="AH83">
        <v>149.9898</v>
      </c>
      <c r="AI83">
        <v>63.443061</v>
      </c>
      <c r="AJ83">
        <v>0</v>
      </c>
      <c r="AK83">
        <v>48.724727000000001</v>
      </c>
      <c r="AL83">
        <v>69.853862000000007</v>
      </c>
      <c r="AM83">
        <v>15.354623999999999</v>
      </c>
      <c r="AN83">
        <v>0.90887399999999996</v>
      </c>
      <c r="AO83">
        <v>27.36599</v>
      </c>
      <c r="AP83">
        <v>9.9364609999999995</v>
      </c>
      <c r="AQ83">
        <v>60.351782</v>
      </c>
      <c r="AR83">
        <v>32.113151999999999</v>
      </c>
      <c r="AS83">
        <v>24.781811999999999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67.569999999999993</v>
      </c>
      <c r="BA83">
        <f t="shared" si="4"/>
        <v>2726.3125809999997</v>
      </c>
      <c r="BD83">
        <v>21.16</v>
      </c>
      <c r="BE83">
        <v>3.58</v>
      </c>
      <c r="BF83">
        <v>0.79</v>
      </c>
      <c r="BG83">
        <v>1.75</v>
      </c>
      <c r="BH83">
        <v>5.26</v>
      </c>
      <c r="BI83">
        <v>4.32</v>
      </c>
      <c r="BJ83">
        <v>2.81</v>
      </c>
      <c r="BK83">
        <v>3.55</v>
      </c>
      <c r="BL83">
        <v>0.79</v>
      </c>
      <c r="BM83">
        <v>0</v>
      </c>
      <c r="BN83">
        <v>0.47</v>
      </c>
      <c r="BO83">
        <v>14.1</v>
      </c>
      <c r="BP83">
        <v>3.62</v>
      </c>
      <c r="BQ83">
        <v>4.1500000000000004</v>
      </c>
      <c r="BR83">
        <v>1.02</v>
      </c>
      <c r="BS83">
        <v>0.2</v>
      </c>
      <c r="BT83">
        <v>0</v>
      </c>
      <c r="BU83">
        <v>0</v>
      </c>
      <c r="BV83">
        <v>0</v>
      </c>
      <c r="BW83">
        <f t="shared" si="5"/>
        <v>67.569999999999993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208.97798499999999</v>
      </c>
      <c r="L84">
        <v>633.29433700000004</v>
      </c>
      <c r="M84">
        <v>44.601599999999998</v>
      </c>
      <c r="N84">
        <v>114.53400000000001</v>
      </c>
      <c r="O84">
        <v>119.90619</v>
      </c>
      <c r="P84">
        <v>116.352</v>
      </c>
      <c r="Q84">
        <v>21.156672</v>
      </c>
      <c r="R84">
        <v>41.096302000000001</v>
      </c>
      <c r="S84">
        <v>25.494274999999998</v>
      </c>
      <c r="T84">
        <v>0</v>
      </c>
      <c r="U84">
        <v>338.36615999999998</v>
      </c>
      <c r="V84">
        <v>20.099807999999999</v>
      </c>
      <c r="W84">
        <v>33.741410999999999</v>
      </c>
      <c r="X84">
        <v>143.03115</v>
      </c>
      <c r="Y84">
        <v>0</v>
      </c>
      <c r="Z84">
        <v>19.063693000000001</v>
      </c>
      <c r="AA84">
        <v>40.866777999999996</v>
      </c>
      <c r="AB84">
        <v>39.679037999999998</v>
      </c>
      <c r="AC84">
        <v>29.632527</v>
      </c>
      <c r="AD84">
        <v>35.479312</v>
      </c>
      <c r="AE84">
        <v>50.506270000000001</v>
      </c>
      <c r="AF84">
        <v>29.254383000000001</v>
      </c>
      <c r="AG84">
        <v>36.243648</v>
      </c>
      <c r="AH84">
        <v>149.9898</v>
      </c>
      <c r="AI84">
        <v>63.443061</v>
      </c>
      <c r="AJ84">
        <v>0</v>
      </c>
      <c r="AK84">
        <v>48.724727000000001</v>
      </c>
      <c r="AL84">
        <v>69.853862000000007</v>
      </c>
      <c r="AM84">
        <v>15.354623999999999</v>
      </c>
      <c r="AN84">
        <v>0.90887399999999996</v>
      </c>
      <c r="AO84">
        <v>27.36599</v>
      </c>
      <c r="AP84">
        <v>9.9364609999999995</v>
      </c>
      <c r="AQ84">
        <v>60.351782</v>
      </c>
      <c r="AR84">
        <v>32.113151999999999</v>
      </c>
      <c r="AS84">
        <v>24.781811999999999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67.569999999999993</v>
      </c>
      <c r="BA84">
        <f t="shared" si="4"/>
        <v>2726.3125809999997</v>
      </c>
      <c r="BD84">
        <v>21.16</v>
      </c>
      <c r="BE84">
        <v>3.58</v>
      </c>
      <c r="BF84">
        <v>0.79</v>
      </c>
      <c r="BG84">
        <v>1.75</v>
      </c>
      <c r="BH84">
        <v>5.26</v>
      </c>
      <c r="BI84">
        <v>4.32</v>
      </c>
      <c r="BJ84">
        <v>2.81</v>
      </c>
      <c r="BK84">
        <v>3.55</v>
      </c>
      <c r="BL84">
        <v>0.79</v>
      </c>
      <c r="BM84">
        <v>0</v>
      </c>
      <c r="BN84">
        <v>0.47</v>
      </c>
      <c r="BO84">
        <v>14.1</v>
      </c>
      <c r="BP84">
        <v>3.62</v>
      </c>
      <c r="BQ84">
        <v>4.1500000000000004</v>
      </c>
      <c r="BR84">
        <v>1.02</v>
      </c>
      <c r="BS84">
        <v>0.2</v>
      </c>
      <c r="BT84">
        <v>0</v>
      </c>
      <c r="BU84">
        <v>0</v>
      </c>
      <c r="BV84">
        <v>0</v>
      </c>
      <c r="BW84">
        <f t="shared" si="5"/>
        <v>67.569999999999993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208.97798499999999</v>
      </c>
      <c r="L85">
        <v>633.29433700000004</v>
      </c>
      <c r="M85">
        <v>44.601599999999998</v>
      </c>
      <c r="N85">
        <v>114.53400000000001</v>
      </c>
      <c r="O85">
        <v>119.90619</v>
      </c>
      <c r="P85">
        <v>116.352</v>
      </c>
      <c r="Q85">
        <v>21.156672</v>
      </c>
      <c r="R85">
        <v>41.096302000000001</v>
      </c>
      <c r="S85">
        <v>25.494274999999998</v>
      </c>
      <c r="T85">
        <v>0</v>
      </c>
      <c r="U85">
        <v>338.36615999999998</v>
      </c>
      <c r="V85">
        <v>20.099807999999999</v>
      </c>
      <c r="W85">
        <v>33.741410999999999</v>
      </c>
      <c r="X85">
        <v>143.03115</v>
      </c>
      <c r="Y85">
        <v>0</v>
      </c>
      <c r="Z85">
        <v>19.063693000000001</v>
      </c>
      <c r="AA85">
        <v>40.866777999999996</v>
      </c>
      <c r="AB85">
        <v>39.679037999999998</v>
      </c>
      <c r="AC85">
        <v>29.632527</v>
      </c>
      <c r="AD85">
        <v>35.479312</v>
      </c>
      <c r="AE85">
        <v>50.506270000000001</v>
      </c>
      <c r="AF85">
        <v>29.254383000000001</v>
      </c>
      <c r="AG85">
        <v>36.243648</v>
      </c>
      <c r="AH85">
        <v>149.9898</v>
      </c>
      <c r="AI85">
        <v>63.443061</v>
      </c>
      <c r="AJ85">
        <v>0</v>
      </c>
      <c r="AK85">
        <v>48.724727000000001</v>
      </c>
      <c r="AL85">
        <v>69.853862000000007</v>
      </c>
      <c r="AM85">
        <v>15.354623999999999</v>
      </c>
      <c r="AN85">
        <v>0.90887399999999996</v>
      </c>
      <c r="AO85">
        <v>27.36599</v>
      </c>
      <c r="AP85">
        <v>9.9364609999999995</v>
      </c>
      <c r="AQ85">
        <v>60.351782</v>
      </c>
      <c r="AR85">
        <v>37.465344000000002</v>
      </c>
      <c r="AS85">
        <v>24.781811999999999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67.569999999999993</v>
      </c>
      <c r="BA85">
        <f t="shared" si="4"/>
        <v>2731.664773</v>
      </c>
      <c r="BD85">
        <v>21.16</v>
      </c>
      <c r="BE85">
        <v>3.58</v>
      </c>
      <c r="BF85">
        <v>0.79</v>
      </c>
      <c r="BG85">
        <v>1.75</v>
      </c>
      <c r="BH85">
        <v>5.26</v>
      </c>
      <c r="BI85">
        <v>4.32</v>
      </c>
      <c r="BJ85">
        <v>2.81</v>
      </c>
      <c r="BK85">
        <v>3.55</v>
      </c>
      <c r="BL85">
        <v>0.79</v>
      </c>
      <c r="BM85">
        <v>0</v>
      </c>
      <c r="BN85">
        <v>0.47</v>
      </c>
      <c r="BO85">
        <v>14.1</v>
      </c>
      <c r="BP85">
        <v>3.62</v>
      </c>
      <c r="BQ85">
        <v>4.1500000000000004</v>
      </c>
      <c r="BR85">
        <v>1.02</v>
      </c>
      <c r="BS85">
        <v>0.2</v>
      </c>
      <c r="BT85">
        <v>0</v>
      </c>
      <c r="BU85">
        <v>0</v>
      </c>
      <c r="BV85">
        <v>0</v>
      </c>
      <c r="BW85">
        <f t="shared" si="5"/>
        <v>67.569999999999993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208.97798499999999</v>
      </c>
      <c r="L86">
        <v>633.29433700000004</v>
      </c>
      <c r="M86">
        <v>44.601599999999998</v>
      </c>
      <c r="N86">
        <v>114.53400000000001</v>
      </c>
      <c r="O86">
        <v>119.90619</v>
      </c>
      <c r="P86">
        <v>116.352</v>
      </c>
      <c r="Q86">
        <v>21.156672</v>
      </c>
      <c r="R86">
        <v>41.096302000000001</v>
      </c>
      <c r="S86">
        <v>25.494274999999998</v>
      </c>
      <c r="T86">
        <v>0</v>
      </c>
      <c r="U86">
        <v>338.36615999999998</v>
      </c>
      <c r="V86">
        <v>20.099807999999999</v>
      </c>
      <c r="W86">
        <v>33.741410999999999</v>
      </c>
      <c r="X86">
        <v>143.03115</v>
      </c>
      <c r="Y86">
        <v>0</v>
      </c>
      <c r="Z86">
        <v>19.063693000000001</v>
      </c>
      <c r="AA86">
        <v>40.866777999999996</v>
      </c>
      <c r="AB86">
        <v>39.679037999999998</v>
      </c>
      <c r="AC86">
        <v>29.632527</v>
      </c>
      <c r="AD86">
        <v>35.479312</v>
      </c>
      <c r="AE86">
        <v>50.506270000000001</v>
      </c>
      <c r="AF86">
        <v>29.254383000000001</v>
      </c>
      <c r="AG86">
        <v>36.243648</v>
      </c>
      <c r="AH86">
        <v>149.9898</v>
      </c>
      <c r="AI86">
        <v>13.577309</v>
      </c>
      <c r="AJ86">
        <v>0</v>
      </c>
      <c r="AK86">
        <v>48.724727000000001</v>
      </c>
      <c r="AL86">
        <v>69.853862000000007</v>
      </c>
      <c r="AM86">
        <v>15.354623999999999</v>
      </c>
      <c r="AN86">
        <v>0.90887399999999996</v>
      </c>
      <c r="AO86">
        <v>27.36599</v>
      </c>
      <c r="AP86">
        <v>9.9364609999999995</v>
      </c>
      <c r="AQ86">
        <v>60.351782</v>
      </c>
      <c r="AR86">
        <v>37.465344000000002</v>
      </c>
      <c r="AS86">
        <v>24.781811999999999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67.569999999999993</v>
      </c>
      <c r="BA86">
        <f t="shared" si="4"/>
        <v>2681.7990209999998</v>
      </c>
      <c r="BD86">
        <v>21.16</v>
      </c>
      <c r="BE86">
        <v>3.58</v>
      </c>
      <c r="BF86">
        <v>0.79</v>
      </c>
      <c r="BG86">
        <v>1.75</v>
      </c>
      <c r="BH86">
        <v>5.26</v>
      </c>
      <c r="BI86">
        <v>4.32</v>
      </c>
      <c r="BJ86">
        <v>2.81</v>
      </c>
      <c r="BK86">
        <v>3.55</v>
      </c>
      <c r="BL86">
        <v>0.79</v>
      </c>
      <c r="BM86">
        <v>0</v>
      </c>
      <c r="BN86">
        <v>0.47</v>
      </c>
      <c r="BO86">
        <v>14.1</v>
      </c>
      <c r="BP86">
        <v>3.62</v>
      </c>
      <c r="BQ86">
        <v>4.1500000000000004</v>
      </c>
      <c r="BR86">
        <v>1.02</v>
      </c>
      <c r="BS86">
        <v>0.2</v>
      </c>
      <c r="BT86">
        <v>0</v>
      </c>
      <c r="BU86">
        <v>0</v>
      </c>
      <c r="BV86">
        <v>0</v>
      </c>
      <c r="BW86">
        <f t="shared" si="5"/>
        <v>67.569999999999993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208.97798499999999</v>
      </c>
      <c r="L87">
        <v>633.29433700000004</v>
      </c>
      <c r="M87">
        <v>44.601599999999998</v>
      </c>
      <c r="N87">
        <v>114.53400000000001</v>
      </c>
      <c r="O87">
        <v>119.90619</v>
      </c>
      <c r="P87">
        <v>116.352</v>
      </c>
      <c r="Q87">
        <v>21.156672</v>
      </c>
      <c r="R87">
        <v>41.096302000000001</v>
      </c>
      <c r="S87">
        <v>25.494274999999998</v>
      </c>
      <c r="T87">
        <v>0</v>
      </c>
      <c r="U87">
        <v>338.36615999999998</v>
      </c>
      <c r="V87">
        <v>20.099807999999999</v>
      </c>
      <c r="W87">
        <v>33.741410999999999</v>
      </c>
      <c r="X87">
        <v>143.03115</v>
      </c>
      <c r="Y87">
        <v>0</v>
      </c>
      <c r="Z87">
        <v>6.3993599999999997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47.933684999999997</v>
      </c>
      <c r="AF87">
        <v>25.812691000000001</v>
      </c>
      <c r="AG87">
        <v>36.243648</v>
      </c>
      <c r="AH87">
        <v>148.29110900000001</v>
      </c>
      <c r="AI87">
        <v>13.577309</v>
      </c>
      <c r="AJ87">
        <v>0</v>
      </c>
      <c r="AK87">
        <v>48.724727000000001</v>
      </c>
      <c r="AL87">
        <v>69.853862000000007</v>
      </c>
      <c r="AM87">
        <v>15.354623999999999</v>
      </c>
      <c r="AN87">
        <v>0.90887399999999996</v>
      </c>
      <c r="AO87">
        <v>27.36599</v>
      </c>
      <c r="AP87">
        <v>9.9364609999999995</v>
      </c>
      <c r="AQ87">
        <v>60.351782</v>
      </c>
      <c r="AR87">
        <v>37.465344000000002</v>
      </c>
      <c r="AS87">
        <v>27.390423999999999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67.569999999999993</v>
      </c>
      <c r="BA87">
        <f t="shared" si="4"/>
        <v>2661.2070779999999</v>
      </c>
      <c r="BD87">
        <v>21.16</v>
      </c>
      <c r="BE87">
        <v>3.58</v>
      </c>
      <c r="BF87">
        <v>0.79</v>
      </c>
      <c r="BG87">
        <v>1.75</v>
      </c>
      <c r="BH87">
        <v>5.26</v>
      </c>
      <c r="BI87">
        <v>4.32</v>
      </c>
      <c r="BJ87">
        <v>2.81</v>
      </c>
      <c r="BK87">
        <v>3.55</v>
      </c>
      <c r="BL87">
        <v>0.79</v>
      </c>
      <c r="BM87">
        <v>0</v>
      </c>
      <c r="BN87">
        <v>0.47</v>
      </c>
      <c r="BO87">
        <v>14.1</v>
      </c>
      <c r="BP87">
        <v>3.62</v>
      </c>
      <c r="BQ87">
        <v>4.1500000000000004</v>
      </c>
      <c r="BR87">
        <v>1.02</v>
      </c>
      <c r="BS87">
        <v>0.2</v>
      </c>
      <c r="BT87">
        <v>0</v>
      </c>
      <c r="BU87">
        <v>0</v>
      </c>
      <c r="BV87">
        <v>0</v>
      </c>
      <c r="BW87">
        <f t="shared" si="5"/>
        <v>67.569999999999993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208.97798499999999</v>
      </c>
      <c r="L88">
        <v>633.29433700000004</v>
      </c>
      <c r="M88">
        <v>44.601599999999998</v>
      </c>
      <c r="N88">
        <v>114.53400000000001</v>
      </c>
      <c r="O88">
        <v>119.90619</v>
      </c>
      <c r="P88">
        <v>116.352</v>
      </c>
      <c r="Q88">
        <v>21.156672</v>
      </c>
      <c r="R88">
        <v>41.096302000000001</v>
      </c>
      <c r="S88">
        <v>25.494274999999998</v>
      </c>
      <c r="T88">
        <v>0</v>
      </c>
      <c r="U88">
        <v>338.36615999999998</v>
      </c>
      <c r="V88">
        <v>20.099807999999999</v>
      </c>
      <c r="W88">
        <v>33.741410999999999</v>
      </c>
      <c r="X88">
        <v>143.03115</v>
      </c>
      <c r="Y88">
        <v>0</v>
      </c>
      <c r="Z88">
        <v>6.3993599999999997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47.933684999999997</v>
      </c>
      <c r="AF88">
        <v>25.812691000000001</v>
      </c>
      <c r="AG88">
        <v>36.243648</v>
      </c>
      <c r="AH88">
        <v>148.29110900000001</v>
      </c>
      <c r="AI88">
        <v>13.577309</v>
      </c>
      <c r="AJ88">
        <v>0</v>
      </c>
      <c r="AK88">
        <v>48.724727000000001</v>
      </c>
      <c r="AL88">
        <v>69.853862000000007</v>
      </c>
      <c r="AM88">
        <v>15.354623999999999</v>
      </c>
      <c r="AN88">
        <v>0.90887399999999996</v>
      </c>
      <c r="AO88">
        <v>27.36599</v>
      </c>
      <c r="AP88">
        <v>11.178518</v>
      </c>
      <c r="AQ88">
        <v>60.351782</v>
      </c>
      <c r="AR88">
        <v>37.465344000000002</v>
      </c>
      <c r="AS88">
        <v>27.390423999999999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67.569999999999993</v>
      </c>
      <c r="BA88">
        <f t="shared" si="4"/>
        <v>2662.4491350000003</v>
      </c>
      <c r="BD88">
        <v>21.16</v>
      </c>
      <c r="BE88">
        <v>3.58</v>
      </c>
      <c r="BF88">
        <v>0.79</v>
      </c>
      <c r="BG88">
        <v>1.75</v>
      </c>
      <c r="BH88">
        <v>5.26</v>
      </c>
      <c r="BI88">
        <v>4.32</v>
      </c>
      <c r="BJ88">
        <v>2.81</v>
      </c>
      <c r="BK88">
        <v>3.55</v>
      </c>
      <c r="BL88">
        <v>0.79</v>
      </c>
      <c r="BM88">
        <v>0</v>
      </c>
      <c r="BN88">
        <v>0.47</v>
      </c>
      <c r="BO88">
        <v>14.1</v>
      </c>
      <c r="BP88">
        <v>3.62</v>
      </c>
      <c r="BQ88">
        <v>4.1500000000000004</v>
      </c>
      <c r="BR88">
        <v>1.02</v>
      </c>
      <c r="BS88">
        <v>0.2</v>
      </c>
      <c r="BT88">
        <v>0</v>
      </c>
      <c r="BU88">
        <v>0</v>
      </c>
      <c r="BV88">
        <v>0</v>
      </c>
      <c r="BW88">
        <f t="shared" si="5"/>
        <v>67.569999999999993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208.97798499999999</v>
      </c>
      <c r="L89">
        <v>633.29433700000004</v>
      </c>
      <c r="M89">
        <v>44.601599999999998</v>
      </c>
      <c r="N89">
        <v>114.53400000000001</v>
      </c>
      <c r="O89">
        <v>119.90619</v>
      </c>
      <c r="P89">
        <v>116.352</v>
      </c>
      <c r="Q89">
        <v>21.156672</v>
      </c>
      <c r="R89">
        <v>41.096302000000001</v>
      </c>
      <c r="S89">
        <v>25.494274999999998</v>
      </c>
      <c r="T89">
        <v>0</v>
      </c>
      <c r="U89">
        <v>338.36615999999998</v>
      </c>
      <c r="V89">
        <v>20.099807999999999</v>
      </c>
      <c r="W89">
        <v>33.741410999999999</v>
      </c>
      <c r="X89">
        <v>143.03115</v>
      </c>
      <c r="Y89">
        <v>0</v>
      </c>
      <c r="Z89">
        <v>6.3993599999999997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47.933684999999997</v>
      </c>
      <c r="AF89">
        <v>25.812691000000001</v>
      </c>
      <c r="AG89">
        <v>36.243648</v>
      </c>
      <c r="AH89">
        <v>148.29110900000001</v>
      </c>
      <c r="AI89">
        <v>13.577309</v>
      </c>
      <c r="AJ89">
        <v>0</v>
      </c>
      <c r="AK89">
        <v>48.724727000000001</v>
      </c>
      <c r="AL89">
        <v>69.853862000000007</v>
      </c>
      <c r="AM89">
        <v>15.354623999999999</v>
      </c>
      <c r="AN89">
        <v>0.90887399999999996</v>
      </c>
      <c r="AO89">
        <v>27.651053000000001</v>
      </c>
      <c r="AP89">
        <v>11.178518</v>
      </c>
      <c r="AQ89">
        <v>60.351782</v>
      </c>
      <c r="AR89">
        <v>49.775385999999997</v>
      </c>
      <c r="AS89">
        <v>28.69473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67.569999999999993</v>
      </c>
      <c r="BA89">
        <f t="shared" si="4"/>
        <v>2676.3485460000002</v>
      </c>
      <c r="BD89">
        <v>21.16</v>
      </c>
      <c r="BE89">
        <v>3.58</v>
      </c>
      <c r="BF89">
        <v>0.79</v>
      </c>
      <c r="BG89">
        <v>1.75</v>
      </c>
      <c r="BH89">
        <v>5.26</v>
      </c>
      <c r="BI89">
        <v>4.32</v>
      </c>
      <c r="BJ89">
        <v>2.81</v>
      </c>
      <c r="BK89">
        <v>3.55</v>
      </c>
      <c r="BL89">
        <v>0.79</v>
      </c>
      <c r="BM89">
        <v>0</v>
      </c>
      <c r="BN89">
        <v>0.47</v>
      </c>
      <c r="BO89">
        <v>14.1</v>
      </c>
      <c r="BP89">
        <v>3.62</v>
      </c>
      <c r="BQ89">
        <v>4.1500000000000004</v>
      </c>
      <c r="BR89">
        <v>1.02</v>
      </c>
      <c r="BS89">
        <v>0.2</v>
      </c>
      <c r="BT89">
        <v>0</v>
      </c>
      <c r="BU89">
        <v>0</v>
      </c>
      <c r="BV89">
        <v>0</v>
      </c>
      <c r="BW89">
        <f t="shared" si="5"/>
        <v>67.569999999999993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208.97798499999999</v>
      </c>
      <c r="L90">
        <v>633.29433700000004</v>
      </c>
      <c r="M90">
        <v>44.601599999999998</v>
      </c>
      <c r="N90">
        <v>114.53400000000001</v>
      </c>
      <c r="O90">
        <v>119.90619</v>
      </c>
      <c r="P90">
        <v>116.352</v>
      </c>
      <c r="Q90">
        <v>21.156672</v>
      </c>
      <c r="R90">
        <v>41.096302000000001</v>
      </c>
      <c r="S90">
        <v>25.494274999999998</v>
      </c>
      <c r="T90">
        <v>0</v>
      </c>
      <c r="U90">
        <v>338.36615999999998</v>
      </c>
      <c r="V90">
        <v>20.099807999999999</v>
      </c>
      <c r="W90">
        <v>33.741410999999999</v>
      </c>
      <c r="X90">
        <v>143.03115</v>
      </c>
      <c r="Y90">
        <v>0</v>
      </c>
      <c r="Z90">
        <v>6.3993599999999997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47.933684999999997</v>
      </c>
      <c r="AF90">
        <v>25.812691000000001</v>
      </c>
      <c r="AG90">
        <v>36.243648</v>
      </c>
      <c r="AH90">
        <v>148.29110900000001</v>
      </c>
      <c r="AI90">
        <v>13.577309</v>
      </c>
      <c r="AJ90">
        <v>0</v>
      </c>
      <c r="AK90">
        <v>48.724727000000001</v>
      </c>
      <c r="AL90">
        <v>69.853862000000007</v>
      </c>
      <c r="AM90">
        <v>15.354623999999999</v>
      </c>
      <c r="AN90">
        <v>0.90887399999999996</v>
      </c>
      <c r="AO90">
        <v>27.651053000000001</v>
      </c>
      <c r="AP90">
        <v>11.178518</v>
      </c>
      <c r="AQ90">
        <v>60.351782</v>
      </c>
      <c r="AR90">
        <v>49.775385999999997</v>
      </c>
      <c r="AS90">
        <v>28.69473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67.569999999999993</v>
      </c>
      <c r="BA90">
        <f t="shared" si="4"/>
        <v>2676.3485460000002</v>
      </c>
      <c r="BD90">
        <v>21.16</v>
      </c>
      <c r="BE90">
        <v>3.58</v>
      </c>
      <c r="BF90">
        <v>0.79</v>
      </c>
      <c r="BG90">
        <v>1.75</v>
      </c>
      <c r="BH90">
        <v>5.26</v>
      </c>
      <c r="BI90">
        <v>4.32</v>
      </c>
      <c r="BJ90">
        <v>2.81</v>
      </c>
      <c r="BK90">
        <v>3.55</v>
      </c>
      <c r="BL90">
        <v>0.79</v>
      </c>
      <c r="BM90">
        <v>0</v>
      </c>
      <c r="BN90">
        <v>0.47</v>
      </c>
      <c r="BO90">
        <v>14.1</v>
      </c>
      <c r="BP90">
        <v>3.62</v>
      </c>
      <c r="BQ90">
        <v>4.1500000000000004</v>
      </c>
      <c r="BR90">
        <v>1.02</v>
      </c>
      <c r="BS90">
        <v>0.2</v>
      </c>
      <c r="BT90">
        <v>0</v>
      </c>
      <c r="BU90">
        <v>0</v>
      </c>
      <c r="BV90">
        <v>0</v>
      </c>
      <c r="BW90">
        <f t="shared" si="5"/>
        <v>67.569999999999993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208.97798499999999</v>
      </c>
      <c r="L91">
        <v>633.29433700000004</v>
      </c>
      <c r="M91">
        <v>44.601599999999998</v>
      </c>
      <c r="N91">
        <v>114.53400000000001</v>
      </c>
      <c r="O91">
        <v>119.90619</v>
      </c>
      <c r="P91">
        <v>116.352</v>
      </c>
      <c r="Q91">
        <v>21.156672</v>
      </c>
      <c r="R91">
        <v>41.096302000000001</v>
      </c>
      <c r="S91">
        <v>25.494274999999998</v>
      </c>
      <c r="T91">
        <v>0</v>
      </c>
      <c r="U91">
        <v>338.36615999999998</v>
      </c>
      <c r="V91">
        <v>20.099807999999999</v>
      </c>
      <c r="W91">
        <v>33.741410999999999</v>
      </c>
      <c r="X91">
        <v>143.03115</v>
      </c>
      <c r="Y91">
        <v>0</v>
      </c>
      <c r="Z91">
        <v>19.063693000000001</v>
      </c>
      <c r="AA91">
        <v>40.866777999999996</v>
      </c>
      <c r="AB91">
        <v>39.679037999999998</v>
      </c>
      <c r="AC91">
        <v>29.632527</v>
      </c>
      <c r="AD91">
        <v>35.479312</v>
      </c>
      <c r="AE91">
        <v>50.506270000000001</v>
      </c>
      <c r="AF91">
        <v>29.254383000000001</v>
      </c>
      <c r="AG91">
        <v>36.243648</v>
      </c>
      <c r="AH91">
        <v>149.9898</v>
      </c>
      <c r="AI91">
        <v>13.577309</v>
      </c>
      <c r="AJ91">
        <v>0</v>
      </c>
      <c r="AK91">
        <v>48.724727000000001</v>
      </c>
      <c r="AL91">
        <v>69.853862000000007</v>
      </c>
      <c r="AM91">
        <v>15.354623999999999</v>
      </c>
      <c r="AN91">
        <v>0.90887399999999996</v>
      </c>
      <c r="AO91">
        <v>27.651053000000001</v>
      </c>
      <c r="AP91">
        <v>11.178518</v>
      </c>
      <c r="AQ91">
        <v>60.351782</v>
      </c>
      <c r="AR91">
        <v>37.465344000000002</v>
      </c>
      <c r="AS91">
        <v>27.390423999999999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67.77</v>
      </c>
      <c r="BA91">
        <f t="shared" si="4"/>
        <v>2686.1347530000003</v>
      </c>
      <c r="BD91">
        <v>21.16</v>
      </c>
      <c r="BE91">
        <v>3.58</v>
      </c>
      <c r="BF91">
        <v>0.79</v>
      </c>
      <c r="BG91">
        <v>1.79</v>
      </c>
      <c r="BH91">
        <v>5.26</v>
      </c>
      <c r="BI91">
        <v>4.32</v>
      </c>
      <c r="BJ91">
        <v>2.81</v>
      </c>
      <c r="BK91">
        <v>3.55</v>
      </c>
      <c r="BL91">
        <v>0.8</v>
      </c>
      <c r="BM91">
        <v>0</v>
      </c>
      <c r="BN91">
        <v>0.49</v>
      </c>
      <c r="BO91">
        <v>14.1</v>
      </c>
      <c r="BP91">
        <v>3.62</v>
      </c>
      <c r="BQ91">
        <v>4.28</v>
      </c>
      <c r="BR91">
        <v>1.02</v>
      </c>
      <c r="BS91">
        <v>0.2</v>
      </c>
      <c r="BT91">
        <v>0</v>
      </c>
      <c r="BU91">
        <v>0</v>
      </c>
      <c r="BV91">
        <v>0</v>
      </c>
      <c r="BW91">
        <f t="shared" si="5"/>
        <v>67.77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208.97798499999999</v>
      </c>
      <c r="L92">
        <v>633.29433700000004</v>
      </c>
      <c r="M92">
        <v>44.601599999999998</v>
      </c>
      <c r="N92">
        <v>114.53400000000001</v>
      </c>
      <c r="O92">
        <v>119.90619</v>
      </c>
      <c r="P92">
        <v>116.352</v>
      </c>
      <c r="Q92">
        <v>21.156672</v>
      </c>
      <c r="R92">
        <v>41.096302000000001</v>
      </c>
      <c r="S92">
        <v>25.494274999999998</v>
      </c>
      <c r="T92">
        <v>0</v>
      </c>
      <c r="U92">
        <v>338.36615999999998</v>
      </c>
      <c r="V92">
        <v>20.099807999999999</v>
      </c>
      <c r="W92">
        <v>33.741410999999999</v>
      </c>
      <c r="X92">
        <v>143.03115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29.632527</v>
      </c>
      <c r="AD92">
        <v>35.479312</v>
      </c>
      <c r="AE92">
        <v>50.506270000000001</v>
      </c>
      <c r="AF92">
        <v>29.254383000000001</v>
      </c>
      <c r="AG92">
        <v>36.243648</v>
      </c>
      <c r="AH92">
        <v>149.9898</v>
      </c>
      <c r="AI92">
        <v>13.577309</v>
      </c>
      <c r="AJ92">
        <v>0</v>
      </c>
      <c r="AK92">
        <v>48.724727000000001</v>
      </c>
      <c r="AL92">
        <v>69.853862000000007</v>
      </c>
      <c r="AM92">
        <v>15.354623999999999</v>
      </c>
      <c r="AN92">
        <v>0.90887399999999996</v>
      </c>
      <c r="AO92">
        <v>27.651053000000001</v>
      </c>
      <c r="AP92">
        <v>11.178518</v>
      </c>
      <c r="AQ92">
        <v>60.351782</v>
      </c>
      <c r="AR92">
        <v>37.465344000000002</v>
      </c>
      <c r="AS92">
        <v>27.390423999999999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67.77</v>
      </c>
      <c r="BA92">
        <f t="shared" si="4"/>
        <v>2686.1347530000003</v>
      </c>
      <c r="BD92">
        <v>21.16</v>
      </c>
      <c r="BE92">
        <v>3.58</v>
      </c>
      <c r="BF92">
        <v>0.79</v>
      </c>
      <c r="BG92">
        <v>1.79</v>
      </c>
      <c r="BH92">
        <v>5.26</v>
      </c>
      <c r="BI92">
        <v>4.32</v>
      </c>
      <c r="BJ92">
        <v>2.81</v>
      </c>
      <c r="BK92">
        <v>3.55</v>
      </c>
      <c r="BL92">
        <v>0.8</v>
      </c>
      <c r="BM92">
        <v>0</v>
      </c>
      <c r="BN92">
        <v>0.49</v>
      </c>
      <c r="BO92">
        <v>14.1</v>
      </c>
      <c r="BP92">
        <v>3.62</v>
      </c>
      <c r="BQ92">
        <v>4.28</v>
      </c>
      <c r="BR92">
        <v>1.02</v>
      </c>
      <c r="BS92">
        <v>0.2</v>
      </c>
      <c r="BT92">
        <v>0</v>
      </c>
      <c r="BU92">
        <v>0</v>
      </c>
      <c r="BV92">
        <v>0</v>
      </c>
      <c r="BW92">
        <f t="shared" si="5"/>
        <v>67.77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208.97798499999999</v>
      </c>
      <c r="L93">
        <v>633.29433700000004</v>
      </c>
      <c r="M93">
        <v>44.601599999999998</v>
      </c>
      <c r="N93">
        <v>114.53400000000001</v>
      </c>
      <c r="O93">
        <v>119.90619</v>
      </c>
      <c r="P93">
        <v>116.352</v>
      </c>
      <c r="Q93">
        <v>21.156672</v>
      </c>
      <c r="R93">
        <v>41.096302000000001</v>
      </c>
      <c r="S93">
        <v>25.494274999999998</v>
      </c>
      <c r="T93">
        <v>0</v>
      </c>
      <c r="U93">
        <v>338.36615999999998</v>
      </c>
      <c r="V93">
        <v>20.099807999999999</v>
      </c>
      <c r="W93">
        <v>33.741410999999999</v>
      </c>
      <c r="X93">
        <v>143.03115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29.632527</v>
      </c>
      <c r="AD93">
        <v>35.479312</v>
      </c>
      <c r="AE93">
        <v>50.506270000000001</v>
      </c>
      <c r="AF93">
        <v>29.254383000000001</v>
      </c>
      <c r="AG93">
        <v>36.243648</v>
      </c>
      <c r="AH93">
        <v>149.9898</v>
      </c>
      <c r="AI93">
        <v>3.0857519999999998</v>
      </c>
      <c r="AJ93">
        <v>0</v>
      </c>
      <c r="AK93">
        <v>48.724727000000001</v>
      </c>
      <c r="AL93">
        <v>69.853862000000007</v>
      </c>
      <c r="AM93">
        <v>15.354623999999999</v>
      </c>
      <c r="AN93">
        <v>0.90887399999999996</v>
      </c>
      <c r="AO93">
        <v>27.651053000000001</v>
      </c>
      <c r="AP93">
        <v>11.178518</v>
      </c>
      <c r="AQ93">
        <v>60.351782</v>
      </c>
      <c r="AR93">
        <v>39.606220999999998</v>
      </c>
      <c r="AS93">
        <v>27.390423999999999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67.77</v>
      </c>
      <c r="BA93">
        <f t="shared" si="4"/>
        <v>2677.7840730000003</v>
      </c>
      <c r="BD93">
        <v>21.16</v>
      </c>
      <c r="BE93">
        <v>3.58</v>
      </c>
      <c r="BF93">
        <v>0.79</v>
      </c>
      <c r="BG93">
        <v>1.79</v>
      </c>
      <c r="BH93">
        <v>5.26</v>
      </c>
      <c r="BI93">
        <v>4.32</v>
      </c>
      <c r="BJ93">
        <v>2.81</v>
      </c>
      <c r="BK93">
        <v>3.55</v>
      </c>
      <c r="BL93">
        <v>0.8</v>
      </c>
      <c r="BM93">
        <v>0</v>
      </c>
      <c r="BN93">
        <v>0.49</v>
      </c>
      <c r="BO93">
        <v>14.1</v>
      </c>
      <c r="BP93">
        <v>3.62</v>
      </c>
      <c r="BQ93">
        <v>4.28</v>
      </c>
      <c r="BR93">
        <v>1.02</v>
      </c>
      <c r="BS93">
        <v>0.2</v>
      </c>
      <c r="BT93">
        <v>0</v>
      </c>
      <c r="BU93">
        <v>0</v>
      </c>
      <c r="BV93">
        <v>0</v>
      </c>
      <c r="BW93">
        <f t="shared" si="5"/>
        <v>67.77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208.97798499999999</v>
      </c>
      <c r="L94">
        <v>633.29433700000004</v>
      </c>
      <c r="M94">
        <v>44.601599999999998</v>
      </c>
      <c r="N94">
        <v>114.53400000000001</v>
      </c>
      <c r="O94">
        <v>119.90619</v>
      </c>
      <c r="P94">
        <v>116.352</v>
      </c>
      <c r="Q94">
        <v>21.156672</v>
      </c>
      <c r="R94">
        <v>41.096302000000001</v>
      </c>
      <c r="S94">
        <v>25.494274999999998</v>
      </c>
      <c r="T94">
        <v>0</v>
      </c>
      <c r="U94">
        <v>338.36615999999998</v>
      </c>
      <c r="V94">
        <v>20.099807999999999</v>
      </c>
      <c r="W94">
        <v>33.741410999999999</v>
      </c>
      <c r="X94">
        <v>143.03115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29.632527</v>
      </c>
      <c r="AD94">
        <v>35.479312</v>
      </c>
      <c r="AE94">
        <v>50.506270000000001</v>
      </c>
      <c r="AF94">
        <v>29.254383000000001</v>
      </c>
      <c r="AG94">
        <v>36.243648</v>
      </c>
      <c r="AH94">
        <v>149.9898</v>
      </c>
      <c r="AI94">
        <v>3.0857519999999998</v>
      </c>
      <c r="AJ94">
        <v>0</v>
      </c>
      <c r="AK94">
        <v>48.724727000000001</v>
      </c>
      <c r="AL94">
        <v>69.853862000000007</v>
      </c>
      <c r="AM94">
        <v>15.354623999999999</v>
      </c>
      <c r="AN94">
        <v>0.90887399999999996</v>
      </c>
      <c r="AO94">
        <v>27.651053000000001</v>
      </c>
      <c r="AP94">
        <v>11.178518</v>
      </c>
      <c r="AQ94">
        <v>60.351782</v>
      </c>
      <c r="AR94">
        <v>39.606220999999998</v>
      </c>
      <c r="AS94">
        <v>27.390423999999999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67.8</v>
      </c>
      <c r="BA94">
        <f t="shared" si="4"/>
        <v>2677.8140730000005</v>
      </c>
      <c r="BD94">
        <v>21.16</v>
      </c>
      <c r="BE94">
        <v>3.58</v>
      </c>
      <c r="BF94">
        <v>0.79</v>
      </c>
      <c r="BG94">
        <v>1.79</v>
      </c>
      <c r="BH94">
        <v>5.26</v>
      </c>
      <c r="BI94">
        <v>4.32</v>
      </c>
      <c r="BJ94">
        <v>2.81</v>
      </c>
      <c r="BK94">
        <v>3.55</v>
      </c>
      <c r="BL94">
        <v>0.83</v>
      </c>
      <c r="BM94">
        <v>0</v>
      </c>
      <c r="BN94">
        <v>0.49</v>
      </c>
      <c r="BO94">
        <v>14.1</v>
      </c>
      <c r="BP94">
        <v>3.62</v>
      </c>
      <c r="BQ94">
        <v>4.28</v>
      </c>
      <c r="BR94">
        <v>1.02</v>
      </c>
      <c r="BS94">
        <v>0.2</v>
      </c>
      <c r="BT94">
        <v>0</v>
      </c>
      <c r="BU94">
        <v>0</v>
      </c>
      <c r="BV94">
        <v>0</v>
      </c>
      <c r="BW94">
        <f t="shared" si="5"/>
        <v>67.8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208.97798499999999</v>
      </c>
      <c r="L95">
        <v>633.29433700000004</v>
      </c>
      <c r="M95">
        <v>44.601599999999998</v>
      </c>
      <c r="N95">
        <v>114.53400000000001</v>
      </c>
      <c r="O95">
        <v>119.90619</v>
      </c>
      <c r="P95">
        <v>115.62479999999999</v>
      </c>
      <c r="Q95">
        <v>21.156672</v>
      </c>
      <c r="R95">
        <v>41.096302000000001</v>
      </c>
      <c r="S95">
        <v>25.494274999999998</v>
      </c>
      <c r="T95">
        <v>0</v>
      </c>
      <c r="U95">
        <v>338.36615999999998</v>
      </c>
      <c r="V95">
        <v>20.099807999999999</v>
      </c>
      <c r="W95">
        <v>33.741410999999999</v>
      </c>
      <c r="X95">
        <v>143.03115</v>
      </c>
      <c r="Y95">
        <v>0</v>
      </c>
      <c r="Z95">
        <v>6.3993599999999997</v>
      </c>
      <c r="AA95">
        <v>40.866777999999996</v>
      </c>
      <c r="AB95">
        <v>38.309012000000003</v>
      </c>
      <c r="AC95">
        <v>28.179299</v>
      </c>
      <c r="AD95">
        <v>35.479312</v>
      </c>
      <c r="AE95">
        <v>28.611926</v>
      </c>
      <c r="AF95">
        <v>28.680768</v>
      </c>
      <c r="AG95">
        <v>36.243648</v>
      </c>
      <c r="AH95">
        <v>148.29110900000001</v>
      </c>
      <c r="AI95">
        <v>3.0857519999999998</v>
      </c>
      <c r="AJ95">
        <v>0</v>
      </c>
      <c r="AK95">
        <v>48.724727000000001</v>
      </c>
      <c r="AL95">
        <v>69.853862000000007</v>
      </c>
      <c r="AM95">
        <v>15.354623999999999</v>
      </c>
      <c r="AN95">
        <v>0.90887399999999996</v>
      </c>
      <c r="AO95">
        <v>27.651053000000001</v>
      </c>
      <c r="AP95">
        <v>11.178518</v>
      </c>
      <c r="AQ95">
        <v>60.351782</v>
      </c>
      <c r="AR95">
        <v>39.606220999999998</v>
      </c>
      <c r="AS95">
        <v>27.390423999999999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67.77</v>
      </c>
      <c r="BA95">
        <f t="shared" si="4"/>
        <v>2637.4026360000007</v>
      </c>
      <c r="BD95">
        <v>21.16</v>
      </c>
      <c r="BE95">
        <v>3.58</v>
      </c>
      <c r="BF95">
        <v>0.79</v>
      </c>
      <c r="BG95">
        <v>1.79</v>
      </c>
      <c r="BH95">
        <v>5.26</v>
      </c>
      <c r="BI95">
        <v>4.32</v>
      </c>
      <c r="BJ95">
        <v>2.81</v>
      </c>
      <c r="BK95">
        <v>3.55</v>
      </c>
      <c r="BL95">
        <v>0.8</v>
      </c>
      <c r="BM95">
        <v>0</v>
      </c>
      <c r="BN95">
        <v>0.49</v>
      </c>
      <c r="BO95">
        <v>14.1</v>
      </c>
      <c r="BP95">
        <v>3.62</v>
      </c>
      <c r="BQ95">
        <v>4.28</v>
      </c>
      <c r="BR95">
        <v>1.02</v>
      </c>
      <c r="BS95">
        <v>0.2</v>
      </c>
      <c r="BT95">
        <v>0</v>
      </c>
      <c r="BU95">
        <v>0</v>
      </c>
      <c r="BV95">
        <v>0</v>
      </c>
      <c r="BW95">
        <f t="shared" si="5"/>
        <v>67.77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208.97798499999999</v>
      </c>
      <c r="L96">
        <v>633.29433700000004</v>
      </c>
      <c r="M96">
        <v>44.601599999999998</v>
      </c>
      <c r="N96">
        <v>114.53400000000001</v>
      </c>
      <c r="O96">
        <v>119.90619</v>
      </c>
      <c r="P96">
        <v>115.62479999999999</v>
      </c>
      <c r="Q96">
        <v>21.156672</v>
      </c>
      <c r="R96">
        <v>41.096302000000001</v>
      </c>
      <c r="S96">
        <v>25.494274999999998</v>
      </c>
      <c r="T96">
        <v>0</v>
      </c>
      <c r="U96">
        <v>338.36615999999998</v>
      </c>
      <c r="V96">
        <v>20.099807999999999</v>
      </c>
      <c r="W96">
        <v>33.741410999999999</v>
      </c>
      <c r="X96">
        <v>143.03115</v>
      </c>
      <c r="Y96">
        <v>0</v>
      </c>
      <c r="Z96">
        <v>6.3993599999999997</v>
      </c>
      <c r="AA96">
        <v>40.866777999999996</v>
      </c>
      <c r="AB96">
        <v>38.309012000000003</v>
      </c>
      <c r="AC96">
        <v>28.179299</v>
      </c>
      <c r="AD96">
        <v>35.479312</v>
      </c>
      <c r="AE96">
        <v>0</v>
      </c>
      <c r="AF96">
        <v>28.680768</v>
      </c>
      <c r="AG96">
        <v>36.243648</v>
      </c>
      <c r="AH96">
        <v>148.29110900000001</v>
      </c>
      <c r="AI96">
        <v>3.0857519999999998</v>
      </c>
      <c r="AJ96">
        <v>0</v>
      </c>
      <c r="AK96">
        <v>48.724727000000001</v>
      </c>
      <c r="AL96">
        <v>69.853862000000007</v>
      </c>
      <c r="AM96">
        <v>15.354623999999999</v>
      </c>
      <c r="AN96">
        <v>0.90887399999999996</v>
      </c>
      <c r="AO96">
        <v>27.651053000000001</v>
      </c>
      <c r="AP96">
        <v>11.178518</v>
      </c>
      <c r="AQ96">
        <v>60.351782</v>
      </c>
      <c r="AR96">
        <v>39.606220999999998</v>
      </c>
      <c r="AS96">
        <v>27.390423999999999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67.77</v>
      </c>
      <c r="BA96">
        <f t="shared" si="4"/>
        <v>2608.7907100000002</v>
      </c>
      <c r="BD96">
        <v>21.16</v>
      </c>
      <c r="BE96">
        <v>3.58</v>
      </c>
      <c r="BF96">
        <v>0.79</v>
      </c>
      <c r="BG96">
        <v>1.79</v>
      </c>
      <c r="BH96">
        <v>5.26</v>
      </c>
      <c r="BI96">
        <v>4.32</v>
      </c>
      <c r="BJ96">
        <v>2.81</v>
      </c>
      <c r="BK96">
        <v>3.55</v>
      </c>
      <c r="BL96">
        <v>0.8</v>
      </c>
      <c r="BM96">
        <v>0</v>
      </c>
      <c r="BN96">
        <v>0.49</v>
      </c>
      <c r="BO96">
        <v>14.1</v>
      </c>
      <c r="BP96">
        <v>3.62</v>
      </c>
      <c r="BQ96">
        <v>4.28</v>
      </c>
      <c r="BR96">
        <v>1.02</v>
      </c>
      <c r="BS96">
        <v>0.2</v>
      </c>
      <c r="BT96">
        <v>0</v>
      </c>
      <c r="BU96">
        <v>0</v>
      </c>
      <c r="BV96">
        <v>0</v>
      </c>
      <c r="BW96">
        <f t="shared" si="5"/>
        <v>67.77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208.97798499999999</v>
      </c>
      <c r="L97">
        <v>633.29433700000004</v>
      </c>
      <c r="M97">
        <v>44.601599999999998</v>
      </c>
      <c r="N97">
        <v>114.53400000000001</v>
      </c>
      <c r="O97">
        <v>119.90619</v>
      </c>
      <c r="P97">
        <v>115.62479999999999</v>
      </c>
      <c r="Q97">
        <v>21.156672</v>
      </c>
      <c r="R97">
        <v>41.096302000000001</v>
      </c>
      <c r="S97">
        <v>25.494274999999998</v>
      </c>
      <c r="T97">
        <v>0</v>
      </c>
      <c r="U97">
        <v>338.36615999999998</v>
      </c>
      <c r="V97">
        <v>20.099807999999999</v>
      </c>
      <c r="W97">
        <v>33.741410999999999</v>
      </c>
      <c r="X97">
        <v>143.03115</v>
      </c>
      <c r="Y97">
        <v>0</v>
      </c>
      <c r="Z97">
        <v>6.3993599999999997</v>
      </c>
      <c r="AA97">
        <v>40.866777999999996</v>
      </c>
      <c r="AB97">
        <v>38.309012000000003</v>
      </c>
      <c r="AC97">
        <v>28.179299</v>
      </c>
      <c r="AD97">
        <v>35.479312</v>
      </c>
      <c r="AE97">
        <v>0</v>
      </c>
      <c r="AF97">
        <v>28.680768</v>
      </c>
      <c r="AG97">
        <v>36.243648</v>
      </c>
      <c r="AH97">
        <v>148.29110900000001</v>
      </c>
      <c r="AI97">
        <v>3.0857519999999998</v>
      </c>
      <c r="AJ97">
        <v>0</v>
      </c>
      <c r="AK97">
        <v>48.724727000000001</v>
      </c>
      <c r="AL97">
        <v>69.853862000000007</v>
      </c>
      <c r="AM97">
        <v>15.354623999999999</v>
      </c>
      <c r="AN97">
        <v>0.90887399999999996</v>
      </c>
      <c r="AO97">
        <v>27.651053000000001</v>
      </c>
      <c r="AP97">
        <v>11.178518</v>
      </c>
      <c r="AQ97">
        <v>60.351782</v>
      </c>
      <c r="AR97">
        <v>41.747098000000001</v>
      </c>
      <c r="AS97">
        <v>27.390423999999999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67.77</v>
      </c>
      <c r="BA97">
        <f t="shared" si="4"/>
        <v>2610.931587</v>
      </c>
      <c r="BD97">
        <v>21.16</v>
      </c>
      <c r="BE97">
        <v>3.58</v>
      </c>
      <c r="BF97">
        <v>0.79</v>
      </c>
      <c r="BG97">
        <v>1.79</v>
      </c>
      <c r="BH97">
        <v>5.26</v>
      </c>
      <c r="BI97">
        <v>4.32</v>
      </c>
      <c r="BJ97">
        <v>2.81</v>
      </c>
      <c r="BK97">
        <v>3.55</v>
      </c>
      <c r="BL97">
        <v>0.8</v>
      </c>
      <c r="BM97">
        <v>0</v>
      </c>
      <c r="BN97">
        <v>0.49</v>
      </c>
      <c r="BO97">
        <v>14.1</v>
      </c>
      <c r="BP97">
        <v>3.62</v>
      </c>
      <c r="BQ97">
        <v>4.28</v>
      </c>
      <c r="BR97">
        <v>1.02</v>
      </c>
      <c r="BS97">
        <v>0.2</v>
      </c>
      <c r="BT97">
        <v>0</v>
      </c>
      <c r="BU97">
        <v>0</v>
      </c>
      <c r="BV97">
        <v>0</v>
      </c>
      <c r="BW97">
        <f t="shared" si="5"/>
        <v>67.77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208.97798499999999</v>
      </c>
      <c r="L98">
        <v>633.29433700000004</v>
      </c>
      <c r="M98">
        <v>44.601599999999998</v>
      </c>
      <c r="N98">
        <v>114.53400000000001</v>
      </c>
      <c r="O98">
        <v>119.90619</v>
      </c>
      <c r="P98">
        <v>115.62479999999999</v>
      </c>
      <c r="Q98">
        <v>21.156672</v>
      </c>
      <c r="R98">
        <v>41.096302000000001</v>
      </c>
      <c r="S98">
        <v>25.494274999999998</v>
      </c>
      <c r="T98">
        <v>0</v>
      </c>
      <c r="U98">
        <v>338.36615999999998</v>
      </c>
      <c r="V98">
        <v>20.099807999999999</v>
      </c>
      <c r="W98">
        <v>33.741410999999999</v>
      </c>
      <c r="X98">
        <v>143.03115</v>
      </c>
      <c r="Y98">
        <v>0</v>
      </c>
      <c r="Z98">
        <v>6.3993599999999997</v>
      </c>
      <c r="AA98">
        <v>40.866777999999996</v>
      </c>
      <c r="AB98">
        <v>38.309012000000003</v>
      </c>
      <c r="AC98">
        <v>28.179299</v>
      </c>
      <c r="AD98">
        <v>35.479312</v>
      </c>
      <c r="AE98">
        <v>0</v>
      </c>
      <c r="AF98">
        <v>28.680768</v>
      </c>
      <c r="AG98">
        <v>36.243648</v>
      </c>
      <c r="AH98">
        <v>148.29110900000001</v>
      </c>
      <c r="AI98">
        <v>3.0857519999999998</v>
      </c>
      <c r="AJ98">
        <v>0</v>
      </c>
      <c r="AK98">
        <v>48.724727000000001</v>
      </c>
      <c r="AL98">
        <v>69.853862000000007</v>
      </c>
      <c r="AM98">
        <v>15.354623999999999</v>
      </c>
      <c r="AN98">
        <v>0.90887399999999996</v>
      </c>
      <c r="AO98">
        <v>27.651053000000001</v>
      </c>
      <c r="AP98">
        <v>11.178518</v>
      </c>
      <c r="AQ98">
        <v>60.351782</v>
      </c>
      <c r="AR98">
        <v>41.747098000000001</v>
      </c>
      <c r="AS98">
        <v>27.390423999999999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67.77</v>
      </c>
      <c r="BA98">
        <f t="shared" si="4"/>
        <v>2610.931587</v>
      </c>
      <c r="BD98">
        <v>21.16</v>
      </c>
      <c r="BE98">
        <v>3.58</v>
      </c>
      <c r="BF98">
        <v>0.79</v>
      </c>
      <c r="BG98">
        <v>1.79</v>
      </c>
      <c r="BH98">
        <v>5.26</v>
      </c>
      <c r="BI98">
        <v>4.32</v>
      </c>
      <c r="BJ98">
        <v>2.81</v>
      </c>
      <c r="BK98">
        <v>3.55</v>
      </c>
      <c r="BL98">
        <v>0.8</v>
      </c>
      <c r="BM98">
        <v>0</v>
      </c>
      <c r="BN98">
        <v>0.49</v>
      </c>
      <c r="BO98">
        <v>14.1</v>
      </c>
      <c r="BP98">
        <v>3.62</v>
      </c>
      <c r="BQ98">
        <v>4.28</v>
      </c>
      <c r="BR98">
        <v>1.02</v>
      </c>
      <c r="BS98">
        <v>0.2</v>
      </c>
      <c r="BT98">
        <v>0</v>
      </c>
      <c r="BU98">
        <v>0</v>
      </c>
      <c r="BV98">
        <v>0</v>
      </c>
      <c r="BW98">
        <f t="shared" si="5"/>
        <v>67.77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6.5317102500000003E-3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5.0133243637499989</v>
      </c>
      <c r="L99">
        <f t="shared" si="6"/>
        <v>15.085188737249991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2.8069920000000024</v>
      </c>
      <c r="Q99">
        <f t="shared" si="6"/>
        <v>0.50776012800000059</v>
      </c>
      <c r="R99">
        <f t="shared" si="6"/>
        <v>0.9863112479999987</v>
      </c>
      <c r="S99">
        <f t="shared" si="6"/>
        <v>0.61186260000000026</v>
      </c>
      <c r="T99">
        <f t="shared" si="6"/>
        <v>0</v>
      </c>
      <c r="U99">
        <f t="shared" si="6"/>
        <v>8.1207878400000126</v>
      </c>
      <c r="V99">
        <f t="shared" si="6"/>
        <v>0.48239539199999959</v>
      </c>
      <c r="W99">
        <f t="shared" si="6"/>
        <v>0.80979386399999942</v>
      </c>
      <c r="X99">
        <f t="shared" si="6"/>
        <v>3.4327476000000048</v>
      </c>
      <c r="Y99">
        <f t="shared" si="6"/>
        <v>0</v>
      </c>
      <c r="Z99">
        <f t="shared" si="6"/>
        <v>0.2352084700000002</v>
      </c>
      <c r="AA99">
        <f t="shared" si="6"/>
        <v>0.50540773075000023</v>
      </c>
      <c r="AB99">
        <f t="shared" si="6"/>
        <v>0.61386186150000066</v>
      </c>
      <c r="AC99">
        <f t="shared" si="6"/>
        <v>0.44785922649999954</v>
      </c>
      <c r="AD99">
        <f t="shared" si="6"/>
        <v>0.73770071375000035</v>
      </c>
      <c r="AE99">
        <f t="shared" si="6"/>
        <v>1.1173454914999992</v>
      </c>
      <c r="AF99">
        <f t="shared" si="6"/>
        <v>0.3652973747499999</v>
      </c>
      <c r="AG99">
        <f t="shared" si="6"/>
        <v>0.86984755200000052</v>
      </c>
      <c r="AH99">
        <f t="shared" si="6"/>
        <v>3.5640826889999944</v>
      </c>
      <c r="AI99">
        <f t="shared" si="6"/>
        <v>0.2887646727499999</v>
      </c>
      <c r="AJ99">
        <f t="shared" si="6"/>
        <v>0</v>
      </c>
      <c r="AK99">
        <f t="shared" si="6"/>
        <v>1.1693934479999977</v>
      </c>
      <c r="AL99">
        <f t="shared" si="6"/>
        <v>1.7046032349999998</v>
      </c>
      <c r="AM99">
        <f t="shared" si="6"/>
        <v>0.10339846525</v>
      </c>
      <c r="AN99">
        <f t="shared" si="6"/>
        <v>2.1905715999999981E-2</v>
      </c>
      <c r="AO99">
        <f t="shared" si="6"/>
        <v>0.66847132749999938</v>
      </c>
      <c r="AP99">
        <f t="shared" si="6"/>
        <v>0.2603973727500003</v>
      </c>
      <c r="AQ99">
        <f t="shared" si="6"/>
        <v>0.71469215850000034</v>
      </c>
      <c r="AR99">
        <f t="shared" si="6"/>
        <v>0.82370234999999947</v>
      </c>
      <c r="AS99">
        <f t="shared" si="6"/>
        <v>0.6073500525000004</v>
      </c>
      <c r="AT99">
        <f t="shared" si="6"/>
        <v>0.3450701535000002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1.6254150000000007</v>
      </c>
      <c r="BA99">
        <f t="shared" si="4"/>
        <v>61.350473504750013</v>
      </c>
      <c r="BD99">
        <f t="shared" ref="BD99:BW99" si="7">SUM(BD3:BD98)/4000</f>
        <v>0.50784000000000085</v>
      </c>
      <c r="BE99">
        <f t="shared" si="7"/>
        <v>8.5919999999999996E-2</v>
      </c>
      <c r="BF99">
        <f t="shared" si="7"/>
        <v>1.9054999999999999E-2</v>
      </c>
      <c r="BG99">
        <f t="shared" si="7"/>
        <v>4.2640000000000039E-2</v>
      </c>
      <c r="BH99">
        <f t="shared" si="7"/>
        <v>0.12623999999999985</v>
      </c>
      <c r="BI99">
        <f t="shared" si="7"/>
        <v>0.10367999999999987</v>
      </c>
      <c r="BJ99">
        <f t="shared" si="7"/>
        <v>6.7440000000000042E-2</v>
      </c>
      <c r="BK99">
        <f t="shared" si="7"/>
        <v>8.516750000000009E-2</v>
      </c>
      <c r="BL99">
        <f t="shared" si="7"/>
        <v>1.9552500000000004E-2</v>
      </c>
      <c r="BM99">
        <f t="shared" si="7"/>
        <v>0</v>
      </c>
      <c r="BN99">
        <f t="shared" si="7"/>
        <v>1.1639999999999992E-2</v>
      </c>
      <c r="BO99">
        <f t="shared" si="7"/>
        <v>0.33839999999999976</v>
      </c>
      <c r="BP99">
        <f t="shared" si="7"/>
        <v>8.6880000000000082E-2</v>
      </c>
      <c r="BQ99">
        <f t="shared" si="7"/>
        <v>0.1016799999999998</v>
      </c>
      <c r="BR99">
        <f t="shared" si="7"/>
        <v>2.4479999999999991E-2</v>
      </c>
      <c r="BS99">
        <f t="shared" si="7"/>
        <v>4.7999999999999909E-3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1.6254150000000007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262.37</v>
      </c>
      <c r="C3" s="75">
        <v>65.930000000000007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272.7</v>
      </c>
      <c r="K3">
        <v>75.430000000000007</v>
      </c>
      <c r="L3">
        <v>8.35</v>
      </c>
      <c r="M3">
        <v>41.54</v>
      </c>
      <c r="N3" s="135">
        <v>0</v>
      </c>
      <c r="O3" s="135">
        <v>0</v>
      </c>
      <c r="P3" s="135">
        <v>0</v>
      </c>
      <c r="Q3">
        <v>7.33</v>
      </c>
      <c r="R3">
        <v>0</v>
      </c>
      <c r="S3">
        <v>5.78</v>
      </c>
      <c r="T3">
        <v>27.43</v>
      </c>
      <c r="U3">
        <v>9.14</v>
      </c>
      <c r="V3">
        <v>9.15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3.51</v>
      </c>
      <c r="AD3">
        <v>15.69</v>
      </c>
      <c r="AE3">
        <v>15.69</v>
      </c>
    </row>
    <row r="4" spans="1:31">
      <c r="A4" t="s">
        <v>46</v>
      </c>
      <c r="B4" s="75">
        <v>262.37</v>
      </c>
      <c r="C4" s="75">
        <v>65.930000000000007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272.7</v>
      </c>
      <c r="K4">
        <v>75.430000000000007</v>
      </c>
      <c r="L4">
        <v>8.35</v>
      </c>
      <c r="M4">
        <v>41.3</v>
      </c>
      <c r="N4" s="135">
        <v>0</v>
      </c>
      <c r="O4" s="135">
        <v>0</v>
      </c>
      <c r="P4" s="135">
        <v>0</v>
      </c>
      <c r="Q4">
        <v>7.33</v>
      </c>
      <c r="R4">
        <v>0</v>
      </c>
      <c r="S4">
        <v>5.78</v>
      </c>
      <c r="T4">
        <v>27.73</v>
      </c>
      <c r="U4">
        <v>9.24</v>
      </c>
      <c r="V4">
        <v>9.24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3.65</v>
      </c>
      <c r="AD4">
        <v>15.84</v>
      </c>
      <c r="AE4">
        <v>15.84</v>
      </c>
    </row>
    <row r="5" spans="1:31">
      <c r="A5" t="s">
        <v>47</v>
      </c>
      <c r="B5" s="75">
        <v>262.37</v>
      </c>
      <c r="C5" s="75">
        <v>65.930000000000007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272.7</v>
      </c>
      <c r="K5">
        <v>75.430000000000007</v>
      </c>
      <c r="L5">
        <v>8.35</v>
      </c>
      <c r="M5">
        <v>43.73</v>
      </c>
      <c r="N5" s="135">
        <v>0</v>
      </c>
      <c r="O5" s="135">
        <v>0</v>
      </c>
      <c r="P5" s="135">
        <v>0</v>
      </c>
      <c r="Q5">
        <v>7.33</v>
      </c>
      <c r="R5">
        <v>0</v>
      </c>
      <c r="S5">
        <v>5.78</v>
      </c>
      <c r="T5">
        <v>25.79</v>
      </c>
      <c r="U5">
        <v>8.6</v>
      </c>
      <c r="V5">
        <v>8.59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3.12</v>
      </c>
      <c r="AD5">
        <v>13.64</v>
      </c>
      <c r="AE5">
        <v>13.64</v>
      </c>
    </row>
    <row r="6" spans="1:31">
      <c r="A6" t="s">
        <v>48</v>
      </c>
      <c r="B6" s="75">
        <v>262.37</v>
      </c>
      <c r="C6" s="75">
        <v>65.930000000000007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272.7</v>
      </c>
      <c r="K6">
        <v>75.430000000000007</v>
      </c>
      <c r="L6">
        <v>8.35</v>
      </c>
      <c r="M6">
        <v>43.77</v>
      </c>
      <c r="N6" s="135">
        <v>0</v>
      </c>
      <c r="O6" s="135">
        <v>0</v>
      </c>
      <c r="P6" s="135">
        <v>0</v>
      </c>
      <c r="Q6">
        <v>7.33</v>
      </c>
      <c r="R6">
        <v>0</v>
      </c>
      <c r="S6">
        <v>5.78</v>
      </c>
      <c r="T6">
        <v>25.73</v>
      </c>
      <c r="U6">
        <v>8.58</v>
      </c>
      <c r="V6">
        <v>8.57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3.29</v>
      </c>
      <c r="AD6">
        <v>13.36</v>
      </c>
      <c r="AE6">
        <v>13.36</v>
      </c>
    </row>
    <row r="7" spans="1:31">
      <c r="A7" t="s">
        <v>49</v>
      </c>
      <c r="B7" s="75">
        <v>262.37</v>
      </c>
      <c r="C7" s="75">
        <v>65.930000000000007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272.7</v>
      </c>
      <c r="K7">
        <v>75.430000000000007</v>
      </c>
      <c r="L7">
        <v>8.35</v>
      </c>
      <c r="M7">
        <v>43.62</v>
      </c>
      <c r="N7" s="135">
        <v>0</v>
      </c>
      <c r="O7" s="135">
        <v>0</v>
      </c>
      <c r="P7" s="135">
        <v>0</v>
      </c>
      <c r="Q7">
        <v>7.33</v>
      </c>
      <c r="R7">
        <v>0</v>
      </c>
      <c r="S7">
        <v>5.73</v>
      </c>
      <c r="T7">
        <v>25.97</v>
      </c>
      <c r="U7">
        <v>8.66</v>
      </c>
      <c r="V7">
        <v>8.65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3.34</v>
      </c>
      <c r="AD7">
        <v>12.43</v>
      </c>
      <c r="AE7">
        <v>12.43</v>
      </c>
    </row>
    <row r="8" spans="1:31">
      <c r="A8" t="s">
        <v>50</v>
      </c>
      <c r="B8" s="75">
        <v>262.37</v>
      </c>
      <c r="C8" s="75">
        <v>65.930000000000007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272.7</v>
      </c>
      <c r="K8">
        <v>75.430000000000007</v>
      </c>
      <c r="L8">
        <v>8.35</v>
      </c>
      <c r="M8">
        <v>43.81</v>
      </c>
      <c r="N8" s="135">
        <v>0</v>
      </c>
      <c r="O8" s="135">
        <v>0</v>
      </c>
      <c r="P8" s="135">
        <v>0</v>
      </c>
      <c r="Q8">
        <v>7.33</v>
      </c>
      <c r="R8">
        <v>0</v>
      </c>
      <c r="S8">
        <v>5.73</v>
      </c>
      <c r="T8">
        <v>25.54</v>
      </c>
      <c r="U8">
        <v>8.51</v>
      </c>
      <c r="V8">
        <v>8.52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3.33</v>
      </c>
      <c r="AD8">
        <v>12.38</v>
      </c>
      <c r="AE8">
        <v>12.38</v>
      </c>
    </row>
    <row r="9" spans="1:31">
      <c r="A9" t="s">
        <v>51</v>
      </c>
      <c r="B9" s="75">
        <v>262.37</v>
      </c>
      <c r="C9" s="75">
        <v>65.930000000000007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272.7</v>
      </c>
      <c r="K9">
        <v>75.430000000000007</v>
      </c>
      <c r="L9">
        <v>8.35</v>
      </c>
      <c r="M9">
        <v>43.73</v>
      </c>
      <c r="N9" s="135">
        <v>0</v>
      </c>
      <c r="O9" s="135">
        <v>0</v>
      </c>
      <c r="P9" s="135">
        <v>0</v>
      </c>
      <c r="Q9">
        <v>7.33</v>
      </c>
      <c r="R9">
        <v>0</v>
      </c>
      <c r="S9">
        <v>5.73</v>
      </c>
      <c r="T9">
        <v>25.5</v>
      </c>
      <c r="U9">
        <v>8.5</v>
      </c>
      <c r="V9">
        <v>8.49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3.29</v>
      </c>
      <c r="AD9">
        <v>11.97</v>
      </c>
      <c r="AE9">
        <v>11.97</v>
      </c>
    </row>
    <row r="10" spans="1:31">
      <c r="A10" t="s">
        <v>52</v>
      </c>
      <c r="B10" s="75">
        <v>262.37</v>
      </c>
      <c r="C10" s="75">
        <v>65.930000000000007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272.7</v>
      </c>
      <c r="K10">
        <v>75.430000000000007</v>
      </c>
      <c r="L10">
        <v>8.35</v>
      </c>
      <c r="M10">
        <v>43.76</v>
      </c>
      <c r="N10" s="135">
        <v>0</v>
      </c>
      <c r="O10" s="135">
        <v>0</v>
      </c>
      <c r="P10" s="135">
        <v>0</v>
      </c>
      <c r="Q10">
        <v>7.33</v>
      </c>
      <c r="R10">
        <v>0</v>
      </c>
      <c r="S10">
        <v>5.73</v>
      </c>
      <c r="T10">
        <v>24.17</v>
      </c>
      <c r="U10">
        <v>8.06</v>
      </c>
      <c r="V10">
        <v>8.06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3.27</v>
      </c>
      <c r="AD10">
        <v>10.55</v>
      </c>
      <c r="AE10">
        <v>10.55</v>
      </c>
    </row>
    <row r="11" spans="1:31">
      <c r="A11" t="s">
        <v>53</v>
      </c>
      <c r="B11" s="75">
        <v>262.37</v>
      </c>
      <c r="C11" s="75">
        <v>65.930000000000007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272.7</v>
      </c>
      <c r="K11">
        <v>75.430000000000007</v>
      </c>
      <c r="L11">
        <v>8.0399999999999991</v>
      </c>
      <c r="M11">
        <v>40.08</v>
      </c>
      <c r="N11" s="135">
        <v>0</v>
      </c>
      <c r="O11" s="135">
        <v>0</v>
      </c>
      <c r="P11" s="135">
        <v>0</v>
      </c>
      <c r="Q11">
        <v>7.18</v>
      </c>
      <c r="R11">
        <v>0</v>
      </c>
      <c r="S11">
        <v>5.59</v>
      </c>
      <c r="T11">
        <v>18.52</v>
      </c>
      <c r="U11">
        <v>6.17</v>
      </c>
      <c r="V11">
        <v>6.19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3.45</v>
      </c>
      <c r="AD11">
        <v>10.34</v>
      </c>
      <c r="AE11">
        <v>10.34</v>
      </c>
    </row>
    <row r="12" spans="1:31">
      <c r="A12" t="s">
        <v>54</v>
      </c>
      <c r="B12" s="75">
        <v>250.16</v>
      </c>
      <c r="C12" s="75">
        <v>65.930000000000007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272.7</v>
      </c>
      <c r="K12">
        <v>75.430000000000007</v>
      </c>
      <c r="L12">
        <v>8.0399999999999991</v>
      </c>
      <c r="M12">
        <v>39.47</v>
      </c>
      <c r="N12" s="135">
        <v>0</v>
      </c>
      <c r="O12" s="135">
        <v>0</v>
      </c>
      <c r="P12" s="135">
        <v>0</v>
      </c>
      <c r="Q12">
        <v>7.18</v>
      </c>
      <c r="R12">
        <v>0</v>
      </c>
      <c r="S12">
        <v>5.59</v>
      </c>
      <c r="T12">
        <v>18.05</v>
      </c>
      <c r="U12">
        <v>6.02</v>
      </c>
      <c r="V12">
        <v>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3.34</v>
      </c>
      <c r="AD12">
        <v>9.9600000000000009</v>
      </c>
      <c r="AE12">
        <v>9.9600000000000009</v>
      </c>
    </row>
    <row r="13" spans="1:31">
      <c r="A13" t="s">
        <v>55</v>
      </c>
      <c r="B13" s="75">
        <v>250.16</v>
      </c>
      <c r="C13" s="75">
        <v>65.930000000000007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272.7</v>
      </c>
      <c r="K13">
        <v>75.430000000000007</v>
      </c>
      <c r="L13">
        <v>8.0399999999999991</v>
      </c>
      <c r="M13">
        <v>39.06</v>
      </c>
      <c r="N13" s="135">
        <v>0</v>
      </c>
      <c r="O13" s="135">
        <v>0</v>
      </c>
      <c r="P13" s="135">
        <v>0</v>
      </c>
      <c r="Q13">
        <v>7.18</v>
      </c>
      <c r="R13">
        <v>0</v>
      </c>
      <c r="S13">
        <v>5.59</v>
      </c>
      <c r="T13">
        <v>18.23</v>
      </c>
      <c r="U13">
        <v>6.07</v>
      </c>
      <c r="V13">
        <v>6.08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3.32</v>
      </c>
      <c r="AD13">
        <v>9.64</v>
      </c>
      <c r="AE13">
        <v>9.64</v>
      </c>
    </row>
    <row r="14" spans="1:31">
      <c r="A14" t="s">
        <v>56</v>
      </c>
      <c r="B14" s="75">
        <v>250.16</v>
      </c>
      <c r="C14" s="75">
        <v>65.930000000000007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272.7</v>
      </c>
      <c r="K14">
        <v>75.430000000000007</v>
      </c>
      <c r="L14">
        <v>8.0399999999999991</v>
      </c>
      <c r="M14">
        <v>42.97</v>
      </c>
      <c r="N14" s="135">
        <v>0</v>
      </c>
      <c r="O14" s="135">
        <v>0</v>
      </c>
      <c r="P14" s="135">
        <v>0</v>
      </c>
      <c r="Q14">
        <v>7.18</v>
      </c>
      <c r="R14">
        <v>0</v>
      </c>
      <c r="S14">
        <v>5.59</v>
      </c>
      <c r="T14">
        <v>18.43</v>
      </c>
      <c r="U14">
        <v>6.14</v>
      </c>
      <c r="V14">
        <v>6.15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3.02</v>
      </c>
      <c r="AD14">
        <v>8.6300000000000008</v>
      </c>
      <c r="AE14">
        <v>8.6300000000000008</v>
      </c>
    </row>
    <row r="15" spans="1:31">
      <c r="A15" t="s">
        <v>57</v>
      </c>
      <c r="B15" s="75">
        <v>250.16</v>
      </c>
      <c r="C15" s="75">
        <v>65.930000000000007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272.7</v>
      </c>
      <c r="K15">
        <v>75.430000000000007</v>
      </c>
      <c r="L15">
        <v>8.0399999999999991</v>
      </c>
      <c r="M15">
        <v>42.87</v>
      </c>
      <c r="N15" s="135">
        <v>0</v>
      </c>
      <c r="O15" s="135">
        <v>0</v>
      </c>
      <c r="P15" s="135">
        <v>0</v>
      </c>
      <c r="Q15">
        <v>7.18</v>
      </c>
      <c r="R15">
        <v>0</v>
      </c>
      <c r="S15">
        <v>5.41</v>
      </c>
      <c r="T15">
        <v>18.27</v>
      </c>
      <c r="U15">
        <v>6.09</v>
      </c>
      <c r="V15">
        <v>6.09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2.82</v>
      </c>
      <c r="AD15">
        <v>8.18</v>
      </c>
      <c r="AE15">
        <v>8.18</v>
      </c>
    </row>
    <row r="16" spans="1:31">
      <c r="A16" t="s">
        <v>58</v>
      </c>
      <c r="B16" s="75">
        <v>250.16</v>
      </c>
      <c r="C16" s="75">
        <v>65.930000000000007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272.7</v>
      </c>
      <c r="K16">
        <v>75.430000000000007</v>
      </c>
      <c r="L16">
        <v>8.0399999999999991</v>
      </c>
      <c r="M16">
        <v>42.92</v>
      </c>
      <c r="N16" s="135">
        <v>0</v>
      </c>
      <c r="O16" s="135">
        <v>0</v>
      </c>
      <c r="P16" s="135">
        <v>0</v>
      </c>
      <c r="Q16">
        <v>7.18</v>
      </c>
      <c r="R16">
        <v>0</v>
      </c>
      <c r="S16">
        <v>5.41</v>
      </c>
      <c r="T16">
        <v>18.170000000000002</v>
      </c>
      <c r="U16">
        <v>6.06</v>
      </c>
      <c r="V16">
        <v>6.06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</v>
      </c>
      <c r="AD16">
        <v>8.1</v>
      </c>
      <c r="AE16">
        <v>8.1</v>
      </c>
    </row>
    <row r="17" spans="1:31">
      <c r="A17" t="s">
        <v>59</v>
      </c>
      <c r="B17" s="75">
        <v>250.16</v>
      </c>
      <c r="C17" s="75">
        <v>65.930000000000007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272.7</v>
      </c>
      <c r="K17">
        <v>75.430000000000007</v>
      </c>
      <c r="L17">
        <v>8.0399999999999991</v>
      </c>
      <c r="M17">
        <v>42.87</v>
      </c>
      <c r="N17" s="135">
        <v>0</v>
      </c>
      <c r="O17" s="135">
        <v>0</v>
      </c>
      <c r="P17" s="135">
        <v>0</v>
      </c>
      <c r="Q17">
        <v>7.18</v>
      </c>
      <c r="R17">
        <v>0</v>
      </c>
      <c r="S17">
        <v>5.41</v>
      </c>
      <c r="T17">
        <v>20.260000000000002</v>
      </c>
      <c r="U17">
        <v>6.75</v>
      </c>
      <c r="V17">
        <v>6.77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2.71</v>
      </c>
      <c r="AD17">
        <v>8.15</v>
      </c>
      <c r="AE17">
        <v>8.15</v>
      </c>
    </row>
    <row r="18" spans="1:31">
      <c r="A18" t="s">
        <v>60</v>
      </c>
      <c r="B18" s="75">
        <v>250.16</v>
      </c>
      <c r="C18" s="75">
        <v>65.930000000000007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272.7</v>
      </c>
      <c r="K18">
        <v>75.430000000000007</v>
      </c>
      <c r="L18">
        <v>8.0399999999999991</v>
      </c>
      <c r="M18">
        <v>43.03</v>
      </c>
      <c r="N18" s="135">
        <v>0</v>
      </c>
      <c r="O18" s="135">
        <v>0</v>
      </c>
      <c r="P18" s="135">
        <v>0</v>
      </c>
      <c r="Q18">
        <v>7.18</v>
      </c>
      <c r="R18">
        <v>0</v>
      </c>
      <c r="S18">
        <v>5.41</v>
      </c>
      <c r="T18">
        <v>19.940000000000001</v>
      </c>
      <c r="U18">
        <v>6.65</v>
      </c>
      <c r="V18">
        <v>6.65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3.07</v>
      </c>
      <c r="AD18">
        <v>8.3699999999999992</v>
      </c>
      <c r="AE18">
        <v>8.3699999999999992</v>
      </c>
    </row>
    <row r="19" spans="1:31">
      <c r="A19" t="s">
        <v>61</v>
      </c>
      <c r="B19" s="75">
        <v>250.16</v>
      </c>
      <c r="C19" s="75">
        <v>65.930000000000007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272.7</v>
      </c>
      <c r="K19">
        <v>75.430000000000007</v>
      </c>
      <c r="L19">
        <v>7.8</v>
      </c>
      <c r="M19">
        <v>42.96</v>
      </c>
      <c r="N19" s="135">
        <v>0</v>
      </c>
      <c r="O19" s="135">
        <v>0</v>
      </c>
      <c r="P19" s="135">
        <v>0</v>
      </c>
      <c r="Q19">
        <v>7.18</v>
      </c>
      <c r="R19">
        <v>0</v>
      </c>
      <c r="S19">
        <v>5.31</v>
      </c>
      <c r="T19">
        <v>19.13</v>
      </c>
      <c r="U19">
        <v>6.38</v>
      </c>
      <c r="V19">
        <v>6.37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3.02</v>
      </c>
      <c r="AD19">
        <v>8.92</v>
      </c>
      <c r="AE19">
        <v>8.92</v>
      </c>
    </row>
    <row r="20" spans="1:31">
      <c r="A20" t="s">
        <v>62</v>
      </c>
      <c r="B20" s="75">
        <v>250.16</v>
      </c>
      <c r="C20" s="75">
        <v>65.930000000000007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272.7</v>
      </c>
      <c r="K20">
        <v>75.430000000000007</v>
      </c>
      <c r="L20">
        <v>7.8</v>
      </c>
      <c r="M20">
        <v>42.91</v>
      </c>
      <c r="N20" s="135">
        <v>0</v>
      </c>
      <c r="O20" s="135">
        <v>0</v>
      </c>
      <c r="P20" s="135">
        <v>0</v>
      </c>
      <c r="Q20">
        <v>7.18</v>
      </c>
      <c r="R20">
        <v>0</v>
      </c>
      <c r="S20">
        <v>5.31</v>
      </c>
      <c r="T20">
        <v>19.5</v>
      </c>
      <c r="U20">
        <v>6.5</v>
      </c>
      <c r="V20">
        <v>6.49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2.72</v>
      </c>
      <c r="AD20">
        <v>9.6300000000000008</v>
      </c>
      <c r="AE20">
        <v>9.6300000000000008</v>
      </c>
    </row>
    <row r="21" spans="1:31">
      <c r="A21" t="s">
        <v>63</v>
      </c>
      <c r="B21" s="75">
        <v>250.16</v>
      </c>
      <c r="C21" s="75">
        <v>65.930000000000007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272.7</v>
      </c>
      <c r="K21">
        <v>75.430000000000007</v>
      </c>
      <c r="L21">
        <v>7.8</v>
      </c>
      <c r="M21">
        <v>42.91</v>
      </c>
      <c r="N21" s="135">
        <v>0</v>
      </c>
      <c r="O21" s="135">
        <v>0</v>
      </c>
      <c r="P21" s="135">
        <v>0</v>
      </c>
      <c r="Q21">
        <v>7.18</v>
      </c>
      <c r="R21">
        <v>0</v>
      </c>
      <c r="S21">
        <v>5.31</v>
      </c>
      <c r="T21">
        <v>19.5</v>
      </c>
      <c r="U21">
        <v>6.5</v>
      </c>
      <c r="V21">
        <v>6.51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2.94</v>
      </c>
      <c r="AD21">
        <v>9.68</v>
      </c>
      <c r="AE21">
        <v>9.68</v>
      </c>
    </row>
    <row r="22" spans="1:31">
      <c r="A22" t="s">
        <v>64</v>
      </c>
      <c r="B22" s="75">
        <v>250.16</v>
      </c>
      <c r="C22" s="75">
        <v>65.930000000000007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272.7</v>
      </c>
      <c r="K22">
        <v>75.430000000000007</v>
      </c>
      <c r="L22">
        <v>7.8</v>
      </c>
      <c r="M22">
        <v>42.27</v>
      </c>
      <c r="N22" s="135">
        <v>0</v>
      </c>
      <c r="O22" s="135">
        <v>0</v>
      </c>
      <c r="P22" s="135">
        <v>0</v>
      </c>
      <c r="Q22">
        <v>7.18</v>
      </c>
      <c r="R22">
        <v>0</v>
      </c>
      <c r="S22">
        <v>5.31</v>
      </c>
      <c r="T22">
        <v>19.27</v>
      </c>
      <c r="U22">
        <v>6.42</v>
      </c>
      <c r="V22">
        <v>6.43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3.02</v>
      </c>
      <c r="AD22">
        <v>10.08</v>
      </c>
      <c r="AE22">
        <v>10.08</v>
      </c>
    </row>
    <row r="23" spans="1:31">
      <c r="A23" t="s">
        <v>65</v>
      </c>
      <c r="B23" s="75">
        <v>250.16</v>
      </c>
      <c r="C23" s="75">
        <v>65.930000000000007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272.7</v>
      </c>
      <c r="K23">
        <v>75.430000000000007</v>
      </c>
      <c r="L23">
        <v>7.64</v>
      </c>
      <c r="M23">
        <v>41.79</v>
      </c>
      <c r="N23" s="135">
        <v>0</v>
      </c>
      <c r="O23" s="135">
        <v>0</v>
      </c>
      <c r="P23" s="135">
        <v>0</v>
      </c>
      <c r="Q23">
        <v>7.02</v>
      </c>
      <c r="R23">
        <v>0</v>
      </c>
      <c r="S23">
        <v>5.23</v>
      </c>
      <c r="T23">
        <v>19.579999999999998</v>
      </c>
      <c r="U23">
        <v>6.53</v>
      </c>
      <c r="V23">
        <v>6.51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3.52</v>
      </c>
      <c r="AD23">
        <v>10.68</v>
      </c>
      <c r="AE23">
        <v>10.68</v>
      </c>
    </row>
    <row r="24" spans="1:31">
      <c r="A24" t="s">
        <v>66</v>
      </c>
      <c r="B24" s="75">
        <v>250.16</v>
      </c>
      <c r="C24" s="75">
        <v>65.930000000000007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272.7</v>
      </c>
      <c r="K24">
        <v>75.430000000000007</v>
      </c>
      <c r="L24">
        <v>7.64</v>
      </c>
      <c r="M24">
        <v>41.1</v>
      </c>
      <c r="N24" s="135">
        <v>0</v>
      </c>
      <c r="O24" s="135">
        <v>0</v>
      </c>
      <c r="P24" s="135">
        <v>0</v>
      </c>
      <c r="Q24">
        <v>7.02</v>
      </c>
      <c r="R24">
        <v>0</v>
      </c>
      <c r="S24">
        <v>5.23</v>
      </c>
      <c r="T24">
        <v>19.75</v>
      </c>
      <c r="U24">
        <v>6.58</v>
      </c>
      <c r="V24">
        <v>6.59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3.54</v>
      </c>
      <c r="AD24">
        <v>10.48</v>
      </c>
      <c r="AE24">
        <v>10.48</v>
      </c>
    </row>
    <row r="25" spans="1:31">
      <c r="A25" t="s">
        <v>67</v>
      </c>
      <c r="B25" s="75">
        <v>250.16</v>
      </c>
      <c r="C25" s="75">
        <v>65.930000000000007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272.7</v>
      </c>
      <c r="K25">
        <v>75.430000000000007</v>
      </c>
      <c r="L25">
        <v>7.64</v>
      </c>
      <c r="M25">
        <v>40.86</v>
      </c>
      <c r="N25" s="135">
        <v>0</v>
      </c>
      <c r="O25" s="135">
        <v>0</v>
      </c>
      <c r="P25" s="135">
        <v>0</v>
      </c>
      <c r="Q25">
        <v>7.02</v>
      </c>
      <c r="R25">
        <v>0</v>
      </c>
      <c r="S25">
        <v>5.23</v>
      </c>
      <c r="T25">
        <v>19.670000000000002</v>
      </c>
      <c r="U25">
        <v>6.56</v>
      </c>
      <c r="V25">
        <v>6.55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3.45</v>
      </c>
      <c r="AD25">
        <v>10.199999999999999</v>
      </c>
      <c r="AE25">
        <v>10.199999999999999</v>
      </c>
    </row>
    <row r="26" spans="1:31">
      <c r="A26" t="s">
        <v>68</v>
      </c>
      <c r="B26" s="75">
        <v>250.16</v>
      </c>
      <c r="C26" s="75">
        <v>65.930000000000007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272.7</v>
      </c>
      <c r="K26">
        <v>75.430000000000007</v>
      </c>
      <c r="L26">
        <v>7.64</v>
      </c>
      <c r="M26">
        <v>40.119999999999997</v>
      </c>
      <c r="N26" s="135">
        <v>0</v>
      </c>
      <c r="O26" s="135">
        <v>0</v>
      </c>
      <c r="P26" s="135">
        <v>0</v>
      </c>
      <c r="Q26">
        <v>7.02</v>
      </c>
      <c r="R26">
        <v>0</v>
      </c>
      <c r="S26">
        <v>5.23</v>
      </c>
      <c r="T26">
        <v>19.78</v>
      </c>
      <c r="U26">
        <v>6.59</v>
      </c>
      <c r="V26">
        <v>6.61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3.42</v>
      </c>
      <c r="AD26">
        <v>9.9499999999999993</v>
      </c>
      <c r="AE26">
        <v>9.9499999999999993</v>
      </c>
    </row>
    <row r="27" spans="1:31">
      <c r="A27" t="s">
        <v>69</v>
      </c>
      <c r="B27" s="75">
        <v>250.16</v>
      </c>
      <c r="C27" s="75">
        <v>65.930000000000007</v>
      </c>
      <c r="D27" s="135">
        <f t="shared" si="0"/>
        <v>12.91</v>
      </c>
      <c r="E27" s="75"/>
      <c r="F27" s="78">
        <v>0.09</v>
      </c>
      <c r="G27" s="78">
        <v>0.09</v>
      </c>
      <c r="H27" s="78">
        <v>0.1</v>
      </c>
      <c r="I27">
        <v>114.19</v>
      </c>
      <c r="J27">
        <v>272.7</v>
      </c>
      <c r="K27">
        <v>75.430000000000007</v>
      </c>
      <c r="L27">
        <v>7.64</v>
      </c>
      <c r="M27">
        <v>39.659999999999997</v>
      </c>
      <c r="N27" s="135">
        <v>5.93</v>
      </c>
      <c r="O27" s="135">
        <v>6.02</v>
      </c>
      <c r="P27" s="135">
        <v>0.96</v>
      </c>
      <c r="Q27">
        <v>7.02</v>
      </c>
      <c r="R27">
        <v>0.89</v>
      </c>
      <c r="S27">
        <v>5.13</v>
      </c>
      <c r="T27">
        <v>19.510000000000002</v>
      </c>
      <c r="U27">
        <v>6.5</v>
      </c>
      <c r="V27">
        <v>6.51</v>
      </c>
      <c r="W27">
        <v>0.55000000000000004</v>
      </c>
      <c r="X27">
        <v>0.11</v>
      </c>
      <c r="Y27">
        <v>0.06</v>
      </c>
      <c r="Z27">
        <v>0</v>
      </c>
      <c r="AA27">
        <v>0</v>
      </c>
      <c r="AB27">
        <v>0</v>
      </c>
      <c r="AC27">
        <v>3.5</v>
      </c>
      <c r="AD27">
        <v>9.39</v>
      </c>
      <c r="AE27">
        <v>9.39</v>
      </c>
    </row>
    <row r="28" spans="1:31">
      <c r="A28" t="s">
        <v>70</v>
      </c>
      <c r="B28" s="75">
        <v>250.16</v>
      </c>
      <c r="C28" s="75">
        <v>65.930000000000007</v>
      </c>
      <c r="D28" s="135">
        <f t="shared" si="0"/>
        <v>30.560000000000002</v>
      </c>
      <c r="E28" s="75"/>
      <c r="F28" s="78">
        <v>0.36</v>
      </c>
      <c r="G28" s="78">
        <v>0.36</v>
      </c>
      <c r="H28" s="78">
        <v>0.37</v>
      </c>
      <c r="I28">
        <v>114.19</v>
      </c>
      <c r="J28">
        <v>272.7</v>
      </c>
      <c r="K28">
        <v>75.430000000000007</v>
      </c>
      <c r="L28">
        <v>7.64</v>
      </c>
      <c r="M28">
        <v>39.119999999999997</v>
      </c>
      <c r="N28" s="135">
        <v>13.14</v>
      </c>
      <c r="O28" s="135">
        <v>11.8</v>
      </c>
      <c r="P28" s="135">
        <v>5.62</v>
      </c>
      <c r="Q28">
        <v>7.02</v>
      </c>
      <c r="R28">
        <v>5.79</v>
      </c>
      <c r="S28">
        <v>5.13</v>
      </c>
      <c r="T28">
        <v>19.12</v>
      </c>
      <c r="U28">
        <v>6.37</v>
      </c>
      <c r="V28">
        <v>6.38</v>
      </c>
      <c r="W28">
        <v>2.61</v>
      </c>
      <c r="X28">
        <v>0.52</v>
      </c>
      <c r="Y28">
        <v>1</v>
      </c>
      <c r="Z28">
        <v>0</v>
      </c>
      <c r="AA28">
        <v>0.51</v>
      </c>
      <c r="AB28">
        <v>0.25</v>
      </c>
      <c r="AC28">
        <v>3.58</v>
      </c>
      <c r="AD28">
        <v>9.33</v>
      </c>
      <c r="AE28">
        <v>9.33</v>
      </c>
    </row>
    <row r="29" spans="1:31">
      <c r="A29" t="s">
        <v>71</v>
      </c>
      <c r="B29" s="75">
        <v>250.16</v>
      </c>
      <c r="C29" s="75">
        <v>65.930000000000007</v>
      </c>
      <c r="D29" s="135">
        <f t="shared" si="0"/>
        <v>53.760000000000005</v>
      </c>
      <c r="E29" s="75"/>
      <c r="F29" s="78">
        <v>0.82</v>
      </c>
      <c r="G29" s="78">
        <v>0.82</v>
      </c>
      <c r="H29" s="78">
        <v>0.85</v>
      </c>
      <c r="I29">
        <v>111.33</v>
      </c>
      <c r="J29">
        <v>272.7</v>
      </c>
      <c r="K29">
        <v>75.430000000000007</v>
      </c>
      <c r="L29">
        <v>7.64</v>
      </c>
      <c r="M29">
        <v>37.9</v>
      </c>
      <c r="N29" s="135">
        <v>22.41</v>
      </c>
      <c r="O29" s="135">
        <v>18.79</v>
      </c>
      <c r="P29" s="135">
        <v>12.56</v>
      </c>
      <c r="Q29">
        <v>7.02</v>
      </c>
      <c r="R29">
        <v>11.58</v>
      </c>
      <c r="S29">
        <v>5.13</v>
      </c>
      <c r="T29">
        <v>17.43</v>
      </c>
      <c r="U29">
        <v>5.81</v>
      </c>
      <c r="V29">
        <v>5.81</v>
      </c>
      <c r="W29">
        <v>6.58</v>
      </c>
      <c r="X29">
        <v>1.32</v>
      </c>
      <c r="Y29">
        <v>2.59</v>
      </c>
      <c r="Z29">
        <v>0</v>
      </c>
      <c r="AA29">
        <v>1.82</v>
      </c>
      <c r="AB29">
        <v>0.91</v>
      </c>
      <c r="AC29">
        <v>3.34</v>
      </c>
      <c r="AD29">
        <v>9.0399999999999991</v>
      </c>
      <c r="AE29">
        <v>9.0399999999999991</v>
      </c>
    </row>
    <row r="30" spans="1:31">
      <c r="A30" t="s">
        <v>72</v>
      </c>
      <c r="B30" s="75">
        <v>250.16</v>
      </c>
      <c r="C30" s="75">
        <v>65.930000000000007</v>
      </c>
      <c r="D30" s="135">
        <f t="shared" si="0"/>
        <v>88.16</v>
      </c>
      <c r="E30" s="75"/>
      <c r="F30" s="78">
        <v>1.29</v>
      </c>
      <c r="G30" s="78">
        <v>1.29</v>
      </c>
      <c r="H30" s="78">
        <v>1.33</v>
      </c>
      <c r="I30">
        <v>111.33</v>
      </c>
      <c r="J30">
        <v>272.7</v>
      </c>
      <c r="K30">
        <v>75.430000000000007</v>
      </c>
      <c r="L30">
        <v>7.64</v>
      </c>
      <c r="M30">
        <v>36.950000000000003</v>
      </c>
      <c r="N30" s="135">
        <v>33</v>
      </c>
      <c r="O30" s="135">
        <v>33</v>
      </c>
      <c r="P30" s="135">
        <v>22.16</v>
      </c>
      <c r="Q30">
        <v>7.02</v>
      </c>
      <c r="R30">
        <v>18.02</v>
      </c>
      <c r="S30">
        <v>5.13</v>
      </c>
      <c r="T30">
        <v>15.01</v>
      </c>
      <c r="U30">
        <v>5</v>
      </c>
      <c r="V30">
        <v>5.01</v>
      </c>
      <c r="W30">
        <v>12.77</v>
      </c>
      <c r="X30">
        <v>2.5499999999999998</v>
      </c>
      <c r="Y30">
        <v>4.01</v>
      </c>
      <c r="Z30">
        <v>0</v>
      </c>
      <c r="AA30">
        <v>4.33</v>
      </c>
      <c r="AB30">
        <v>2.17</v>
      </c>
      <c r="AC30">
        <v>3.3</v>
      </c>
      <c r="AD30">
        <v>8.93</v>
      </c>
      <c r="AE30">
        <v>8.93</v>
      </c>
    </row>
    <row r="31" spans="1:31">
      <c r="A31" t="s">
        <v>73</v>
      </c>
      <c r="B31" s="75">
        <v>250.16</v>
      </c>
      <c r="C31" s="75">
        <v>65.930000000000007</v>
      </c>
      <c r="D31" s="135">
        <f t="shared" si="0"/>
        <v>91.5</v>
      </c>
      <c r="E31" s="75"/>
      <c r="F31" s="78">
        <v>1.87</v>
      </c>
      <c r="G31" s="78">
        <v>1.87</v>
      </c>
      <c r="H31" s="78">
        <v>1.91</v>
      </c>
      <c r="I31">
        <v>111.33</v>
      </c>
      <c r="J31">
        <v>272.7</v>
      </c>
      <c r="K31">
        <v>75.430000000000007</v>
      </c>
      <c r="L31">
        <v>7.49</v>
      </c>
      <c r="M31">
        <v>36.880000000000003</v>
      </c>
      <c r="N31" s="135">
        <v>30.5</v>
      </c>
      <c r="O31" s="135">
        <v>30.5</v>
      </c>
      <c r="P31" s="135">
        <v>30.5</v>
      </c>
      <c r="Q31">
        <v>6.86</v>
      </c>
      <c r="R31">
        <v>25.57</v>
      </c>
      <c r="S31">
        <v>5.03</v>
      </c>
      <c r="T31">
        <v>14.37</v>
      </c>
      <c r="U31">
        <v>4.79</v>
      </c>
      <c r="V31">
        <v>4.79</v>
      </c>
      <c r="W31">
        <v>23.39</v>
      </c>
      <c r="X31">
        <v>4.68</v>
      </c>
      <c r="Y31">
        <v>6.75</v>
      </c>
      <c r="Z31">
        <v>2.87</v>
      </c>
      <c r="AA31">
        <v>9.81</v>
      </c>
      <c r="AB31">
        <v>4.91</v>
      </c>
      <c r="AC31">
        <v>2.89</v>
      </c>
      <c r="AD31">
        <v>9.06</v>
      </c>
      <c r="AE31">
        <v>9.06</v>
      </c>
    </row>
    <row r="32" spans="1:31">
      <c r="A32" t="s">
        <v>74</v>
      </c>
      <c r="B32" s="75">
        <v>250.16</v>
      </c>
      <c r="C32" s="75">
        <v>65.930000000000007</v>
      </c>
      <c r="D32" s="135">
        <f t="shared" si="0"/>
        <v>91.5</v>
      </c>
      <c r="E32" s="75"/>
      <c r="F32" s="78">
        <v>2.4900000000000002</v>
      </c>
      <c r="G32" s="78">
        <v>2.4900000000000002</v>
      </c>
      <c r="H32" s="78">
        <v>2.5499999999999998</v>
      </c>
      <c r="I32">
        <v>111.33</v>
      </c>
      <c r="J32">
        <v>272.7</v>
      </c>
      <c r="K32">
        <v>75.430000000000007</v>
      </c>
      <c r="L32">
        <v>7.49</v>
      </c>
      <c r="M32">
        <v>37.14</v>
      </c>
      <c r="N32" s="135">
        <v>30.5</v>
      </c>
      <c r="O32" s="135">
        <v>30.5</v>
      </c>
      <c r="P32" s="135">
        <v>30.5</v>
      </c>
      <c r="Q32">
        <v>6.86</v>
      </c>
      <c r="R32">
        <v>34.32</v>
      </c>
      <c r="S32">
        <v>5.03</v>
      </c>
      <c r="T32">
        <v>5.1100000000000003</v>
      </c>
      <c r="U32">
        <v>1.71</v>
      </c>
      <c r="V32">
        <v>1.7</v>
      </c>
      <c r="W32">
        <v>34.840000000000003</v>
      </c>
      <c r="X32">
        <v>6.97</v>
      </c>
      <c r="Y32">
        <v>10.26</v>
      </c>
      <c r="Z32">
        <v>6.31</v>
      </c>
      <c r="AA32">
        <v>12.67</v>
      </c>
      <c r="AB32">
        <v>6.33</v>
      </c>
      <c r="AC32">
        <v>1.24</v>
      </c>
      <c r="AD32">
        <v>9.48</v>
      </c>
      <c r="AE32">
        <v>9.48</v>
      </c>
    </row>
    <row r="33" spans="1:31">
      <c r="A33" t="s">
        <v>75</v>
      </c>
      <c r="B33" s="75">
        <v>250.16</v>
      </c>
      <c r="C33" s="75">
        <v>65.930000000000007</v>
      </c>
      <c r="D33" s="135">
        <f t="shared" si="0"/>
        <v>91.5</v>
      </c>
      <c r="E33" s="75"/>
      <c r="F33" s="78">
        <v>3.16</v>
      </c>
      <c r="G33" s="78">
        <v>3.16</v>
      </c>
      <c r="H33" s="78">
        <v>3.23</v>
      </c>
      <c r="I33">
        <v>111.33</v>
      </c>
      <c r="J33">
        <v>272.7</v>
      </c>
      <c r="K33">
        <v>75.430000000000007</v>
      </c>
      <c r="L33">
        <v>7.49</v>
      </c>
      <c r="M33">
        <v>30.5</v>
      </c>
      <c r="N33" s="135">
        <v>30.5</v>
      </c>
      <c r="O33" s="135">
        <v>30.5</v>
      </c>
      <c r="P33" s="135">
        <v>30.5</v>
      </c>
      <c r="Q33">
        <v>6.86</v>
      </c>
      <c r="R33">
        <v>43.59</v>
      </c>
      <c r="S33">
        <v>5.03</v>
      </c>
      <c r="T33">
        <v>5.45</v>
      </c>
      <c r="U33">
        <v>1.82</v>
      </c>
      <c r="V33">
        <v>1.82</v>
      </c>
      <c r="W33">
        <v>47.13</v>
      </c>
      <c r="X33">
        <v>9.43</v>
      </c>
      <c r="Y33">
        <v>14.08</v>
      </c>
      <c r="Z33">
        <v>9.67</v>
      </c>
      <c r="AA33">
        <v>24</v>
      </c>
      <c r="AB33">
        <v>12</v>
      </c>
      <c r="AC33">
        <v>1.17</v>
      </c>
      <c r="AD33">
        <v>5.53</v>
      </c>
      <c r="AE33">
        <v>5.53</v>
      </c>
    </row>
    <row r="34" spans="1:31">
      <c r="A34" t="s">
        <v>76</v>
      </c>
      <c r="B34" s="75">
        <v>250.16</v>
      </c>
      <c r="C34" s="75">
        <v>65.930000000000007</v>
      </c>
      <c r="D34" s="135">
        <f t="shared" si="0"/>
        <v>91.5</v>
      </c>
      <c r="E34" s="75"/>
      <c r="F34" s="78">
        <v>3.92</v>
      </c>
      <c r="G34" s="78">
        <v>3.92</v>
      </c>
      <c r="H34" s="78">
        <v>4.0199999999999996</v>
      </c>
      <c r="I34">
        <v>111.33</v>
      </c>
      <c r="J34">
        <v>272.7</v>
      </c>
      <c r="K34">
        <v>75.430000000000007</v>
      </c>
      <c r="L34">
        <v>7.49</v>
      </c>
      <c r="M34">
        <v>30.64</v>
      </c>
      <c r="N34" s="135">
        <v>30.5</v>
      </c>
      <c r="O34" s="135">
        <v>30.5</v>
      </c>
      <c r="P34" s="135">
        <v>30.5</v>
      </c>
      <c r="Q34">
        <v>6.86</v>
      </c>
      <c r="R34">
        <v>53.03</v>
      </c>
      <c r="S34">
        <v>5.03</v>
      </c>
      <c r="T34">
        <v>5.16</v>
      </c>
      <c r="U34">
        <v>1.72</v>
      </c>
      <c r="V34">
        <v>1.73</v>
      </c>
      <c r="W34">
        <v>61.41</v>
      </c>
      <c r="X34">
        <v>12.28</v>
      </c>
      <c r="Y34">
        <v>18.350000000000001</v>
      </c>
      <c r="Z34">
        <v>12.43</v>
      </c>
      <c r="AA34">
        <v>37.340000000000003</v>
      </c>
      <c r="AB34">
        <v>18.66</v>
      </c>
      <c r="AC34">
        <v>1.26</v>
      </c>
      <c r="AD34">
        <v>5.05</v>
      </c>
      <c r="AE34">
        <v>5.05</v>
      </c>
    </row>
    <row r="35" spans="1:31">
      <c r="A35" t="s">
        <v>77</v>
      </c>
      <c r="B35" s="75">
        <v>250.16</v>
      </c>
      <c r="C35" s="75">
        <v>65.930000000000007</v>
      </c>
      <c r="D35" s="135">
        <f t="shared" si="0"/>
        <v>92</v>
      </c>
      <c r="E35" s="75"/>
      <c r="F35" s="78">
        <v>4.91</v>
      </c>
      <c r="G35" s="78">
        <v>4.91</v>
      </c>
      <c r="H35" s="78">
        <v>5.03</v>
      </c>
      <c r="I35">
        <v>111.33</v>
      </c>
      <c r="J35">
        <v>272.7</v>
      </c>
      <c r="K35">
        <v>75.430000000000007</v>
      </c>
      <c r="L35">
        <v>7.64</v>
      </c>
      <c r="M35">
        <v>30.34</v>
      </c>
      <c r="N35" s="135">
        <v>30.67</v>
      </c>
      <c r="O35" s="135">
        <v>30.67</v>
      </c>
      <c r="P35" s="135">
        <v>30.66</v>
      </c>
      <c r="Q35">
        <v>6.71</v>
      </c>
      <c r="R35">
        <v>62.15</v>
      </c>
      <c r="S35">
        <v>4.9400000000000004</v>
      </c>
      <c r="T35">
        <v>5.14</v>
      </c>
      <c r="U35">
        <v>1.71</v>
      </c>
      <c r="V35">
        <v>1.72</v>
      </c>
      <c r="W35">
        <v>78.78</v>
      </c>
      <c r="X35">
        <v>15.75</v>
      </c>
      <c r="Y35">
        <v>26.28</v>
      </c>
      <c r="Z35">
        <v>15.43</v>
      </c>
      <c r="AA35">
        <v>50.67</v>
      </c>
      <c r="AB35">
        <v>25.33</v>
      </c>
      <c r="AC35">
        <v>1.26</v>
      </c>
      <c r="AD35">
        <v>4.4400000000000004</v>
      </c>
      <c r="AE35">
        <v>4.4400000000000004</v>
      </c>
    </row>
    <row r="36" spans="1:31">
      <c r="A36" t="s">
        <v>78</v>
      </c>
      <c r="B36" s="75">
        <v>250.16</v>
      </c>
      <c r="C36" s="75">
        <v>65.930000000000007</v>
      </c>
      <c r="D36" s="135">
        <f t="shared" si="0"/>
        <v>92</v>
      </c>
      <c r="E36" s="75"/>
      <c r="F36" s="78">
        <v>6.15</v>
      </c>
      <c r="G36" s="78">
        <v>6.15</v>
      </c>
      <c r="H36" s="78">
        <v>6.3</v>
      </c>
      <c r="I36">
        <v>111.33</v>
      </c>
      <c r="J36">
        <v>272.7</v>
      </c>
      <c r="K36">
        <v>75.430000000000007</v>
      </c>
      <c r="L36">
        <v>7.64</v>
      </c>
      <c r="M36">
        <v>30.17</v>
      </c>
      <c r="N36" s="135">
        <v>30.67</v>
      </c>
      <c r="O36" s="135">
        <v>30.67</v>
      </c>
      <c r="P36" s="135">
        <v>30.66</v>
      </c>
      <c r="Q36">
        <v>6.71</v>
      </c>
      <c r="R36">
        <v>70.83</v>
      </c>
      <c r="S36">
        <v>4.9400000000000004</v>
      </c>
      <c r="T36">
        <v>5.45</v>
      </c>
      <c r="U36">
        <v>1.82</v>
      </c>
      <c r="V36">
        <v>1.81</v>
      </c>
      <c r="W36">
        <v>97.87</v>
      </c>
      <c r="X36">
        <v>19.57</v>
      </c>
      <c r="Y36">
        <v>30.95</v>
      </c>
      <c r="Z36">
        <v>18.77</v>
      </c>
      <c r="AA36">
        <v>60.67</v>
      </c>
      <c r="AB36">
        <v>30.33</v>
      </c>
      <c r="AC36">
        <v>1.1000000000000001</v>
      </c>
      <c r="AD36">
        <v>4.51</v>
      </c>
      <c r="AE36">
        <v>4.51</v>
      </c>
    </row>
    <row r="37" spans="1:31">
      <c r="A37" t="s">
        <v>79</v>
      </c>
      <c r="B37" s="75">
        <v>250.16</v>
      </c>
      <c r="C37" s="75">
        <v>65.930000000000007</v>
      </c>
      <c r="D37" s="135">
        <f t="shared" si="0"/>
        <v>92</v>
      </c>
      <c r="E37" s="75"/>
      <c r="F37" s="78">
        <v>6.98</v>
      </c>
      <c r="G37" s="78">
        <v>6.98</v>
      </c>
      <c r="H37" s="78">
        <v>7.16</v>
      </c>
      <c r="I37">
        <v>111.33</v>
      </c>
      <c r="J37">
        <v>272.7</v>
      </c>
      <c r="K37">
        <v>75.430000000000007</v>
      </c>
      <c r="L37">
        <v>7.64</v>
      </c>
      <c r="M37">
        <v>30.24</v>
      </c>
      <c r="N37" s="135">
        <v>30.67</v>
      </c>
      <c r="O37" s="135">
        <v>30.67</v>
      </c>
      <c r="P37" s="135">
        <v>30.66</v>
      </c>
      <c r="Q37">
        <v>6.71</v>
      </c>
      <c r="R37">
        <v>79.239999999999995</v>
      </c>
      <c r="S37">
        <v>4.9400000000000004</v>
      </c>
      <c r="T37">
        <v>5.03</v>
      </c>
      <c r="U37">
        <v>1.68</v>
      </c>
      <c r="V37">
        <v>1.66</v>
      </c>
      <c r="W37">
        <v>116.88</v>
      </c>
      <c r="X37">
        <v>23.38</v>
      </c>
      <c r="Y37">
        <v>36.33</v>
      </c>
      <c r="Z37">
        <v>22.38</v>
      </c>
      <c r="AA37">
        <v>74</v>
      </c>
      <c r="AB37">
        <v>37</v>
      </c>
      <c r="AC37">
        <v>1.1599999999999999</v>
      </c>
      <c r="AD37">
        <v>4.83</v>
      </c>
      <c r="AE37">
        <v>4.83</v>
      </c>
    </row>
    <row r="38" spans="1:31">
      <c r="A38" t="s">
        <v>80</v>
      </c>
      <c r="B38" s="75">
        <v>250.16</v>
      </c>
      <c r="C38" s="75">
        <v>65.930000000000007</v>
      </c>
      <c r="D38" s="135">
        <f t="shared" si="0"/>
        <v>92</v>
      </c>
      <c r="E38" s="75"/>
      <c r="F38" s="78">
        <v>7.8</v>
      </c>
      <c r="G38" s="78">
        <v>7.8</v>
      </c>
      <c r="H38" s="78">
        <v>7.99</v>
      </c>
      <c r="I38">
        <v>111.33</v>
      </c>
      <c r="J38">
        <v>272.7</v>
      </c>
      <c r="K38">
        <v>75.430000000000007</v>
      </c>
      <c r="L38">
        <v>7.64</v>
      </c>
      <c r="M38">
        <v>31.03</v>
      </c>
      <c r="N38" s="135">
        <v>30.67</v>
      </c>
      <c r="O38" s="135">
        <v>30.67</v>
      </c>
      <c r="P38" s="135">
        <v>30.66</v>
      </c>
      <c r="Q38">
        <v>6.71</v>
      </c>
      <c r="R38">
        <v>87.36</v>
      </c>
      <c r="S38">
        <v>4.9400000000000004</v>
      </c>
      <c r="T38">
        <v>5.0199999999999996</v>
      </c>
      <c r="U38">
        <v>1.67</v>
      </c>
      <c r="V38">
        <v>1.68</v>
      </c>
      <c r="W38">
        <v>135.33000000000001</v>
      </c>
      <c r="X38">
        <v>27.06</v>
      </c>
      <c r="Y38">
        <v>43.05</v>
      </c>
      <c r="Z38">
        <v>26.11</v>
      </c>
      <c r="AA38">
        <v>80.67</v>
      </c>
      <c r="AB38">
        <v>40.33</v>
      </c>
      <c r="AC38">
        <v>1.23</v>
      </c>
      <c r="AD38">
        <v>4.8</v>
      </c>
      <c r="AE38">
        <v>4.8</v>
      </c>
    </row>
    <row r="39" spans="1:31">
      <c r="A39" t="s">
        <v>81</v>
      </c>
      <c r="B39" s="75">
        <v>250.16</v>
      </c>
      <c r="C39" s="75">
        <v>65.930000000000007</v>
      </c>
      <c r="D39" s="135">
        <f t="shared" si="0"/>
        <v>92</v>
      </c>
      <c r="E39" s="75"/>
      <c r="F39" s="78">
        <v>8.6</v>
      </c>
      <c r="G39" s="78">
        <v>8.6</v>
      </c>
      <c r="H39" s="78">
        <v>8.81</v>
      </c>
      <c r="I39">
        <v>108</v>
      </c>
      <c r="J39">
        <v>272.7</v>
      </c>
      <c r="K39">
        <v>75.430000000000007</v>
      </c>
      <c r="L39">
        <v>7.8</v>
      </c>
      <c r="M39">
        <v>39.14</v>
      </c>
      <c r="N39" s="135">
        <v>30.67</v>
      </c>
      <c r="O39" s="135">
        <v>30.67</v>
      </c>
      <c r="P39" s="135">
        <v>30.66</v>
      </c>
      <c r="Q39">
        <v>6.71</v>
      </c>
      <c r="R39">
        <v>94.09</v>
      </c>
      <c r="S39">
        <v>4.9400000000000004</v>
      </c>
      <c r="T39">
        <v>5.41</v>
      </c>
      <c r="U39">
        <v>1.8</v>
      </c>
      <c r="V39">
        <v>1.8</v>
      </c>
      <c r="W39">
        <v>152.18</v>
      </c>
      <c r="X39">
        <v>30.44</v>
      </c>
      <c r="Y39">
        <v>47.23</v>
      </c>
      <c r="Z39">
        <v>29.68</v>
      </c>
      <c r="AA39">
        <v>89.34</v>
      </c>
      <c r="AB39">
        <v>44.66</v>
      </c>
      <c r="AC39">
        <v>1.18</v>
      </c>
      <c r="AD39">
        <v>4.8099999999999996</v>
      </c>
      <c r="AE39">
        <v>4.8099999999999996</v>
      </c>
    </row>
    <row r="40" spans="1:31">
      <c r="A40" t="s">
        <v>82</v>
      </c>
      <c r="B40" s="75">
        <v>250.16</v>
      </c>
      <c r="C40" s="75">
        <v>65.930000000000007</v>
      </c>
      <c r="D40" s="135">
        <f t="shared" si="0"/>
        <v>92</v>
      </c>
      <c r="E40" s="75"/>
      <c r="F40" s="78">
        <v>9.92</v>
      </c>
      <c r="G40" s="78">
        <v>9.92</v>
      </c>
      <c r="H40" s="78">
        <v>10.16</v>
      </c>
      <c r="I40">
        <v>108</v>
      </c>
      <c r="J40">
        <v>272.7</v>
      </c>
      <c r="K40">
        <v>75.430000000000007</v>
      </c>
      <c r="L40">
        <v>7.8</v>
      </c>
      <c r="M40">
        <v>40.08</v>
      </c>
      <c r="N40" s="135">
        <v>30.67</v>
      </c>
      <c r="O40" s="135">
        <v>30.67</v>
      </c>
      <c r="P40" s="135">
        <v>30.66</v>
      </c>
      <c r="Q40">
        <v>6.71</v>
      </c>
      <c r="R40">
        <v>100.41</v>
      </c>
      <c r="S40">
        <v>4.9400000000000004</v>
      </c>
      <c r="T40">
        <v>5.08</v>
      </c>
      <c r="U40">
        <v>1.69</v>
      </c>
      <c r="V40">
        <v>1.7</v>
      </c>
      <c r="W40">
        <v>168.66</v>
      </c>
      <c r="X40">
        <v>33.729999999999997</v>
      </c>
      <c r="Y40">
        <v>52.32</v>
      </c>
      <c r="Z40">
        <v>32.24</v>
      </c>
      <c r="AA40">
        <v>91.34</v>
      </c>
      <c r="AB40">
        <v>45.66</v>
      </c>
      <c r="AC40">
        <v>1.1000000000000001</v>
      </c>
      <c r="AD40">
        <v>4.76</v>
      </c>
      <c r="AE40">
        <v>4.76</v>
      </c>
    </row>
    <row r="41" spans="1:31">
      <c r="A41" t="s">
        <v>83</v>
      </c>
      <c r="B41" s="75">
        <v>250.16</v>
      </c>
      <c r="C41" s="75">
        <v>65.930000000000007</v>
      </c>
      <c r="D41" s="135">
        <f t="shared" si="0"/>
        <v>92</v>
      </c>
      <c r="E41" s="75"/>
      <c r="F41" s="78">
        <v>10.6</v>
      </c>
      <c r="G41" s="78">
        <v>10.6</v>
      </c>
      <c r="H41" s="78">
        <v>10.86</v>
      </c>
      <c r="I41">
        <v>108</v>
      </c>
      <c r="J41">
        <v>272.7</v>
      </c>
      <c r="K41">
        <v>75.430000000000007</v>
      </c>
      <c r="L41">
        <v>7.8</v>
      </c>
      <c r="M41">
        <v>40.869999999999997</v>
      </c>
      <c r="N41" s="135">
        <v>30.67</v>
      </c>
      <c r="O41" s="135">
        <v>30.67</v>
      </c>
      <c r="P41" s="135">
        <v>30.66</v>
      </c>
      <c r="Q41">
        <v>6.71</v>
      </c>
      <c r="R41">
        <v>105.57</v>
      </c>
      <c r="S41">
        <v>4.9400000000000004</v>
      </c>
      <c r="T41">
        <v>5.23</v>
      </c>
      <c r="U41">
        <v>1.74</v>
      </c>
      <c r="V41">
        <v>1.74</v>
      </c>
      <c r="W41">
        <v>193.88</v>
      </c>
      <c r="X41">
        <v>38.770000000000003</v>
      </c>
      <c r="Y41">
        <v>56.73</v>
      </c>
      <c r="Z41">
        <v>34.51</v>
      </c>
      <c r="AA41">
        <v>86.67</v>
      </c>
      <c r="AB41">
        <v>43.33</v>
      </c>
      <c r="AC41">
        <v>1.0900000000000001</v>
      </c>
      <c r="AD41">
        <v>4.6900000000000004</v>
      </c>
      <c r="AE41">
        <v>4.6900000000000004</v>
      </c>
    </row>
    <row r="42" spans="1:31">
      <c r="A42" t="s">
        <v>84</v>
      </c>
      <c r="B42" s="75">
        <v>250.16</v>
      </c>
      <c r="C42" s="75">
        <v>65.930000000000007</v>
      </c>
      <c r="D42" s="135">
        <f t="shared" si="0"/>
        <v>92</v>
      </c>
      <c r="E42" s="75"/>
      <c r="F42" s="78">
        <v>11.24</v>
      </c>
      <c r="G42" s="78">
        <v>11.24</v>
      </c>
      <c r="H42" s="78">
        <v>11.52</v>
      </c>
      <c r="I42">
        <v>108</v>
      </c>
      <c r="J42">
        <v>272.7</v>
      </c>
      <c r="K42">
        <v>75.430000000000007</v>
      </c>
      <c r="L42">
        <v>7.8</v>
      </c>
      <c r="M42">
        <v>41.28</v>
      </c>
      <c r="N42" s="135">
        <v>30.67</v>
      </c>
      <c r="O42" s="135">
        <v>30.67</v>
      </c>
      <c r="P42" s="135">
        <v>30.66</v>
      </c>
      <c r="Q42">
        <v>6.71</v>
      </c>
      <c r="R42">
        <v>109.27</v>
      </c>
      <c r="S42">
        <v>4.9400000000000004</v>
      </c>
      <c r="T42">
        <v>5.13</v>
      </c>
      <c r="U42">
        <v>1.71</v>
      </c>
      <c r="V42">
        <v>1.71</v>
      </c>
      <c r="W42">
        <v>208.33</v>
      </c>
      <c r="X42">
        <v>41.67</v>
      </c>
      <c r="Y42">
        <v>60.74</v>
      </c>
      <c r="Z42">
        <v>36.46</v>
      </c>
      <c r="AA42">
        <v>85.34</v>
      </c>
      <c r="AB42">
        <v>42.66</v>
      </c>
      <c r="AC42">
        <v>1.18</v>
      </c>
      <c r="AD42">
        <v>4.9400000000000004</v>
      </c>
      <c r="AE42">
        <v>4.9400000000000004</v>
      </c>
    </row>
    <row r="43" spans="1:31">
      <c r="A43" t="s">
        <v>85</v>
      </c>
      <c r="B43" s="75">
        <v>250.16</v>
      </c>
      <c r="C43" s="75">
        <v>65.930000000000007</v>
      </c>
      <c r="D43" s="135">
        <f t="shared" si="0"/>
        <v>92</v>
      </c>
      <c r="E43" s="75"/>
      <c r="F43" s="78">
        <v>11.88</v>
      </c>
      <c r="G43" s="78">
        <v>11.88</v>
      </c>
      <c r="H43" s="78">
        <v>12.18</v>
      </c>
      <c r="I43">
        <v>104.67</v>
      </c>
      <c r="J43">
        <v>272.7</v>
      </c>
      <c r="K43">
        <v>75.430000000000007</v>
      </c>
      <c r="L43">
        <v>7.8</v>
      </c>
      <c r="M43">
        <v>41.74</v>
      </c>
      <c r="N43" s="135">
        <v>30.67</v>
      </c>
      <c r="O43" s="135">
        <v>30.67</v>
      </c>
      <c r="P43" s="135">
        <v>30.66</v>
      </c>
      <c r="Q43">
        <v>6.55</v>
      </c>
      <c r="R43">
        <v>112.61</v>
      </c>
      <c r="S43">
        <v>4.8499999999999996</v>
      </c>
      <c r="T43">
        <v>5.46</v>
      </c>
      <c r="U43">
        <v>1.82</v>
      </c>
      <c r="V43">
        <v>1.82</v>
      </c>
      <c r="W43">
        <v>222.79</v>
      </c>
      <c r="X43">
        <v>44.56</v>
      </c>
      <c r="Y43">
        <v>64.45</v>
      </c>
      <c r="Z43">
        <v>38.450000000000003</v>
      </c>
      <c r="AA43">
        <v>84</v>
      </c>
      <c r="AB43">
        <v>42</v>
      </c>
      <c r="AC43">
        <v>1.19</v>
      </c>
      <c r="AD43">
        <v>4.68</v>
      </c>
      <c r="AE43">
        <v>4.68</v>
      </c>
    </row>
    <row r="44" spans="1:31">
      <c r="A44" t="s">
        <v>86</v>
      </c>
      <c r="B44" s="75">
        <v>250.16</v>
      </c>
      <c r="C44" s="75">
        <v>65.930000000000007</v>
      </c>
      <c r="D44" s="135">
        <f t="shared" si="0"/>
        <v>92</v>
      </c>
      <c r="E44" s="75"/>
      <c r="F44" s="78">
        <v>12.49</v>
      </c>
      <c r="G44" s="78">
        <v>12.49</v>
      </c>
      <c r="H44" s="78">
        <v>12.79</v>
      </c>
      <c r="I44">
        <v>104.67</v>
      </c>
      <c r="J44">
        <v>272.7</v>
      </c>
      <c r="K44">
        <v>75.430000000000007</v>
      </c>
      <c r="L44">
        <v>7.8</v>
      </c>
      <c r="M44">
        <v>42.09</v>
      </c>
      <c r="N44" s="135">
        <v>30.67</v>
      </c>
      <c r="O44" s="135">
        <v>30.67</v>
      </c>
      <c r="P44" s="135">
        <v>30.66</v>
      </c>
      <c r="Q44">
        <v>6.55</v>
      </c>
      <c r="R44">
        <v>116.21</v>
      </c>
      <c r="S44">
        <v>4.8499999999999996</v>
      </c>
      <c r="T44">
        <v>5.33</v>
      </c>
      <c r="U44">
        <v>1.78</v>
      </c>
      <c r="V44">
        <v>1.77</v>
      </c>
      <c r="W44">
        <v>229.43</v>
      </c>
      <c r="X44">
        <v>45.89</v>
      </c>
      <c r="Y44">
        <v>70.59</v>
      </c>
      <c r="Z44">
        <v>40.22</v>
      </c>
      <c r="AA44">
        <v>84</v>
      </c>
      <c r="AB44">
        <v>42</v>
      </c>
      <c r="AC44">
        <v>1.1200000000000001</v>
      </c>
      <c r="AD44">
        <v>4.68</v>
      </c>
      <c r="AE44">
        <v>4.68</v>
      </c>
    </row>
    <row r="45" spans="1:31">
      <c r="A45" t="s">
        <v>87</v>
      </c>
      <c r="B45" s="75">
        <v>250.16</v>
      </c>
      <c r="C45" s="75">
        <v>65.930000000000007</v>
      </c>
      <c r="D45" s="135">
        <f t="shared" si="0"/>
        <v>92</v>
      </c>
      <c r="E45" s="75"/>
      <c r="F45" s="78">
        <v>12.87</v>
      </c>
      <c r="G45" s="78">
        <v>12.87</v>
      </c>
      <c r="H45" s="78">
        <v>13.19</v>
      </c>
      <c r="I45">
        <v>104.67</v>
      </c>
      <c r="J45">
        <v>272.7</v>
      </c>
      <c r="K45">
        <v>75.430000000000007</v>
      </c>
      <c r="L45">
        <v>7.8</v>
      </c>
      <c r="M45">
        <v>42.68</v>
      </c>
      <c r="N45" s="135">
        <v>30.67</v>
      </c>
      <c r="O45" s="135">
        <v>30.67</v>
      </c>
      <c r="P45" s="135">
        <v>30.66</v>
      </c>
      <c r="Q45">
        <v>6.55</v>
      </c>
      <c r="R45">
        <v>119.21</v>
      </c>
      <c r="S45">
        <v>4.8499999999999996</v>
      </c>
      <c r="T45">
        <v>5.24</v>
      </c>
      <c r="U45">
        <v>1.75</v>
      </c>
      <c r="V45">
        <v>1.73</v>
      </c>
      <c r="W45">
        <v>233.33</v>
      </c>
      <c r="X45">
        <v>46.67</v>
      </c>
      <c r="Y45">
        <v>73.599999999999994</v>
      </c>
      <c r="Z45">
        <v>41.85</v>
      </c>
      <c r="AA45">
        <v>84</v>
      </c>
      <c r="AB45">
        <v>42</v>
      </c>
      <c r="AC45">
        <v>0.56000000000000005</v>
      </c>
      <c r="AD45">
        <v>3.63</v>
      </c>
      <c r="AE45">
        <v>3.63</v>
      </c>
    </row>
    <row r="46" spans="1:31">
      <c r="A46" t="s">
        <v>88</v>
      </c>
      <c r="B46" s="75">
        <v>250.16</v>
      </c>
      <c r="C46" s="75">
        <v>65.930000000000007</v>
      </c>
      <c r="D46" s="135">
        <f t="shared" si="0"/>
        <v>92</v>
      </c>
      <c r="E46" s="75"/>
      <c r="F46" s="78">
        <v>13.25</v>
      </c>
      <c r="G46" s="78">
        <v>13.25</v>
      </c>
      <c r="H46" s="78">
        <v>13.58</v>
      </c>
      <c r="I46">
        <v>104.67</v>
      </c>
      <c r="J46">
        <v>272.7</v>
      </c>
      <c r="K46">
        <v>75.430000000000007</v>
      </c>
      <c r="L46">
        <v>7.8</v>
      </c>
      <c r="M46">
        <v>43.37</v>
      </c>
      <c r="N46" s="135">
        <v>30.67</v>
      </c>
      <c r="O46" s="135">
        <v>30.67</v>
      </c>
      <c r="P46" s="135">
        <v>30.66</v>
      </c>
      <c r="Q46">
        <v>6.55</v>
      </c>
      <c r="R46">
        <v>121.13</v>
      </c>
      <c r="S46">
        <v>4.8499999999999996</v>
      </c>
      <c r="T46">
        <v>5.1100000000000003</v>
      </c>
      <c r="U46">
        <v>1.7</v>
      </c>
      <c r="V46">
        <v>1.71</v>
      </c>
      <c r="W46">
        <v>233.33</v>
      </c>
      <c r="X46">
        <v>46.67</v>
      </c>
      <c r="Y46">
        <v>78.680000000000007</v>
      </c>
      <c r="Z46">
        <v>43.31</v>
      </c>
      <c r="AA46">
        <v>84</v>
      </c>
      <c r="AB46">
        <v>42</v>
      </c>
      <c r="AC46">
        <v>0.76</v>
      </c>
      <c r="AD46">
        <v>3.52</v>
      </c>
      <c r="AE46">
        <v>3.52</v>
      </c>
    </row>
    <row r="47" spans="1:31">
      <c r="A47" t="s">
        <v>89</v>
      </c>
      <c r="B47" s="75">
        <v>250.16</v>
      </c>
      <c r="C47" s="75">
        <v>65.930000000000007</v>
      </c>
      <c r="D47" s="135">
        <f t="shared" si="0"/>
        <v>92</v>
      </c>
      <c r="E47" s="75"/>
      <c r="F47" s="78">
        <v>14.39</v>
      </c>
      <c r="G47" s="78">
        <v>14.39</v>
      </c>
      <c r="H47" s="78">
        <v>14.75</v>
      </c>
      <c r="I47">
        <v>104.67</v>
      </c>
      <c r="J47">
        <v>272.7</v>
      </c>
      <c r="K47">
        <v>75.430000000000007</v>
      </c>
      <c r="L47">
        <v>7.95</v>
      </c>
      <c r="M47">
        <v>43.28</v>
      </c>
      <c r="N47" s="135">
        <v>30.67</v>
      </c>
      <c r="O47" s="135">
        <v>30.67</v>
      </c>
      <c r="P47" s="135">
        <v>30.66</v>
      </c>
      <c r="Q47">
        <v>6.79</v>
      </c>
      <c r="R47">
        <v>121.58</v>
      </c>
      <c r="S47">
        <v>4.66</v>
      </c>
      <c r="T47">
        <v>5.38</v>
      </c>
      <c r="U47">
        <v>1.79</v>
      </c>
      <c r="V47">
        <v>1.8</v>
      </c>
      <c r="W47">
        <v>233.33</v>
      </c>
      <c r="X47">
        <v>46.67</v>
      </c>
      <c r="Y47">
        <v>80.86</v>
      </c>
      <c r="Z47">
        <v>44.46</v>
      </c>
      <c r="AA47">
        <v>84</v>
      </c>
      <c r="AB47">
        <v>42</v>
      </c>
      <c r="AC47">
        <v>0.75</v>
      </c>
      <c r="AD47">
        <v>3.35</v>
      </c>
      <c r="AE47">
        <v>3.35</v>
      </c>
    </row>
    <row r="48" spans="1:31">
      <c r="A48" t="s">
        <v>90</v>
      </c>
      <c r="B48" s="75">
        <v>250.16</v>
      </c>
      <c r="C48" s="75">
        <v>65.930000000000007</v>
      </c>
      <c r="D48" s="135">
        <f t="shared" si="0"/>
        <v>92</v>
      </c>
      <c r="E48" s="75"/>
      <c r="F48" s="78">
        <v>14.71</v>
      </c>
      <c r="G48" s="78">
        <v>14.71</v>
      </c>
      <c r="H48" s="78">
        <v>15.07</v>
      </c>
      <c r="I48">
        <v>104.67</v>
      </c>
      <c r="J48">
        <v>272.7</v>
      </c>
      <c r="K48">
        <v>75.430000000000007</v>
      </c>
      <c r="L48">
        <v>7.95</v>
      </c>
      <c r="M48">
        <v>43.28</v>
      </c>
      <c r="N48" s="135">
        <v>30.67</v>
      </c>
      <c r="O48" s="135">
        <v>30.67</v>
      </c>
      <c r="P48" s="135">
        <v>30.66</v>
      </c>
      <c r="Q48">
        <v>6.79</v>
      </c>
      <c r="R48">
        <v>121.39</v>
      </c>
      <c r="S48">
        <v>4.66</v>
      </c>
      <c r="T48">
        <v>5.24</v>
      </c>
      <c r="U48">
        <v>1.75</v>
      </c>
      <c r="V48">
        <v>1.74</v>
      </c>
      <c r="W48">
        <v>233.33</v>
      </c>
      <c r="X48">
        <v>46.67</v>
      </c>
      <c r="Y48">
        <v>82.22</v>
      </c>
      <c r="Z48">
        <v>45.04</v>
      </c>
      <c r="AA48">
        <v>84</v>
      </c>
      <c r="AB48">
        <v>42</v>
      </c>
      <c r="AC48">
        <v>0.63</v>
      </c>
      <c r="AD48">
        <v>3.66</v>
      </c>
      <c r="AE48">
        <v>3.66</v>
      </c>
    </row>
    <row r="49" spans="1:31">
      <c r="A49" t="s">
        <v>91</v>
      </c>
      <c r="B49" s="75">
        <v>250.16</v>
      </c>
      <c r="C49" s="75">
        <v>65.930000000000007</v>
      </c>
      <c r="D49" s="135">
        <f t="shared" si="0"/>
        <v>92</v>
      </c>
      <c r="E49" s="75"/>
      <c r="F49" s="78">
        <v>15.18</v>
      </c>
      <c r="G49" s="78">
        <v>15.18</v>
      </c>
      <c r="H49" s="78">
        <v>15.56</v>
      </c>
      <c r="I49">
        <v>107.05</v>
      </c>
      <c r="J49">
        <v>272.7</v>
      </c>
      <c r="K49">
        <v>75.430000000000007</v>
      </c>
      <c r="L49">
        <v>7.95</v>
      </c>
      <c r="M49">
        <v>43.44</v>
      </c>
      <c r="N49" s="135">
        <v>30.67</v>
      </c>
      <c r="O49" s="135">
        <v>30.67</v>
      </c>
      <c r="P49" s="135">
        <v>30.66</v>
      </c>
      <c r="Q49">
        <v>6.79</v>
      </c>
      <c r="R49">
        <v>120.96</v>
      </c>
      <c r="S49">
        <v>4.66</v>
      </c>
      <c r="T49">
        <v>5.0599999999999996</v>
      </c>
      <c r="U49">
        <v>1.69</v>
      </c>
      <c r="V49">
        <v>1.67</v>
      </c>
      <c r="W49">
        <v>233.33</v>
      </c>
      <c r="X49">
        <v>46.67</v>
      </c>
      <c r="Y49">
        <v>82.75</v>
      </c>
      <c r="Z49">
        <v>46.64</v>
      </c>
      <c r="AA49">
        <v>84</v>
      </c>
      <c r="AB49">
        <v>42</v>
      </c>
      <c r="AC49">
        <v>0.69</v>
      </c>
      <c r="AD49">
        <v>3.44</v>
      </c>
      <c r="AE49">
        <v>3.44</v>
      </c>
    </row>
    <row r="50" spans="1:31">
      <c r="A50" t="s">
        <v>92</v>
      </c>
      <c r="B50" s="75">
        <v>250.16</v>
      </c>
      <c r="C50" s="75">
        <v>65.930000000000007</v>
      </c>
      <c r="D50" s="135">
        <f t="shared" si="0"/>
        <v>92</v>
      </c>
      <c r="E50" s="75"/>
      <c r="F50" s="78">
        <v>15.33</v>
      </c>
      <c r="G50" s="78">
        <v>15.33</v>
      </c>
      <c r="H50" s="78">
        <v>15.71</v>
      </c>
      <c r="I50">
        <v>107.05</v>
      </c>
      <c r="J50">
        <v>272.7</v>
      </c>
      <c r="K50">
        <v>75.430000000000007</v>
      </c>
      <c r="L50">
        <v>7.95</v>
      </c>
      <c r="M50">
        <v>43.28</v>
      </c>
      <c r="N50" s="135">
        <v>30.67</v>
      </c>
      <c r="O50" s="135">
        <v>30.67</v>
      </c>
      <c r="P50" s="135">
        <v>30.66</v>
      </c>
      <c r="Q50">
        <v>6.79</v>
      </c>
      <c r="R50">
        <v>120.64</v>
      </c>
      <c r="S50">
        <v>4.66</v>
      </c>
      <c r="T50">
        <v>5.24</v>
      </c>
      <c r="U50">
        <v>1.75</v>
      </c>
      <c r="V50">
        <v>1.73</v>
      </c>
      <c r="W50">
        <v>233.33</v>
      </c>
      <c r="X50">
        <v>46.67</v>
      </c>
      <c r="Y50">
        <v>82.98</v>
      </c>
      <c r="Z50">
        <v>46.3</v>
      </c>
      <c r="AA50">
        <v>84</v>
      </c>
      <c r="AB50">
        <v>42</v>
      </c>
      <c r="AC50">
        <v>0.53</v>
      </c>
      <c r="AD50">
        <v>3.46</v>
      </c>
      <c r="AE50">
        <v>3.46</v>
      </c>
    </row>
    <row r="51" spans="1:31">
      <c r="A51" t="s">
        <v>93</v>
      </c>
      <c r="B51" s="75">
        <v>250.16</v>
      </c>
      <c r="C51" s="75">
        <v>65.930000000000007</v>
      </c>
      <c r="D51" s="135">
        <f t="shared" si="0"/>
        <v>92</v>
      </c>
      <c r="E51" s="75"/>
      <c r="F51" s="78">
        <v>15.39</v>
      </c>
      <c r="G51" s="78">
        <v>15.39</v>
      </c>
      <c r="H51" s="78">
        <v>15.78</v>
      </c>
      <c r="I51">
        <v>107.05</v>
      </c>
      <c r="J51">
        <v>272.7</v>
      </c>
      <c r="K51">
        <v>75.430000000000007</v>
      </c>
      <c r="L51">
        <v>7.64</v>
      </c>
      <c r="M51">
        <v>43.66</v>
      </c>
      <c r="N51" s="135">
        <v>30.67</v>
      </c>
      <c r="O51" s="135">
        <v>30.67</v>
      </c>
      <c r="P51" s="135">
        <v>30.66</v>
      </c>
      <c r="Q51">
        <v>7.33</v>
      </c>
      <c r="R51">
        <v>121.38</v>
      </c>
      <c r="S51">
        <v>5.03</v>
      </c>
      <c r="T51">
        <v>5.08</v>
      </c>
      <c r="U51">
        <v>1.69</v>
      </c>
      <c r="V51">
        <v>1.7</v>
      </c>
      <c r="W51">
        <v>246.04</v>
      </c>
      <c r="X51">
        <v>49.21</v>
      </c>
      <c r="Y51">
        <v>83.38</v>
      </c>
      <c r="Z51">
        <v>46.69</v>
      </c>
      <c r="AA51">
        <v>84</v>
      </c>
      <c r="AB51">
        <v>42</v>
      </c>
      <c r="AC51">
        <v>0.56000000000000005</v>
      </c>
      <c r="AD51">
        <v>3.48</v>
      </c>
      <c r="AE51">
        <v>3.48</v>
      </c>
    </row>
    <row r="52" spans="1:31">
      <c r="A52" t="s">
        <v>94</v>
      </c>
      <c r="B52" s="75">
        <v>250.16</v>
      </c>
      <c r="C52" s="75">
        <v>65.930000000000007</v>
      </c>
      <c r="D52" s="135">
        <f t="shared" si="0"/>
        <v>92</v>
      </c>
      <c r="E52" s="75"/>
      <c r="F52" s="78">
        <v>15.45</v>
      </c>
      <c r="G52" s="78">
        <v>15.45</v>
      </c>
      <c r="H52" s="78">
        <v>15.83</v>
      </c>
      <c r="I52">
        <v>107.05</v>
      </c>
      <c r="J52">
        <v>272.7</v>
      </c>
      <c r="K52">
        <v>75.430000000000007</v>
      </c>
      <c r="L52">
        <v>7.64</v>
      </c>
      <c r="M52">
        <v>43.71</v>
      </c>
      <c r="N52" s="135">
        <v>30.67</v>
      </c>
      <c r="O52" s="135">
        <v>30.67</v>
      </c>
      <c r="P52" s="135">
        <v>30.66</v>
      </c>
      <c r="Q52">
        <v>7.33</v>
      </c>
      <c r="R52">
        <v>121.73</v>
      </c>
      <c r="S52">
        <v>5.03</v>
      </c>
      <c r="T52">
        <v>5.34</v>
      </c>
      <c r="U52">
        <v>1.78</v>
      </c>
      <c r="V52">
        <v>1.79</v>
      </c>
      <c r="W52">
        <v>246.04</v>
      </c>
      <c r="X52">
        <v>49.21</v>
      </c>
      <c r="Y52">
        <v>83.76</v>
      </c>
      <c r="Z52">
        <v>45.99</v>
      </c>
      <c r="AA52">
        <v>84</v>
      </c>
      <c r="AB52">
        <v>42</v>
      </c>
      <c r="AC52">
        <v>0.57999999999999996</v>
      </c>
      <c r="AD52">
        <v>3.43</v>
      </c>
      <c r="AE52">
        <v>3.43</v>
      </c>
    </row>
    <row r="53" spans="1:31">
      <c r="A53" t="s">
        <v>95</v>
      </c>
      <c r="B53" s="75">
        <v>250.16</v>
      </c>
      <c r="C53" s="75">
        <v>65.930000000000007</v>
      </c>
      <c r="D53" s="135">
        <f t="shared" si="0"/>
        <v>92</v>
      </c>
      <c r="E53" s="75"/>
      <c r="F53" s="78">
        <v>15.48</v>
      </c>
      <c r="G53" s="78">
        <v>15.48</v>
      </c>
      <c r="H53" s="78">
        <v>15.86</v>
      </c>
      <c r="I53">
        <v>107.05</v>
      </c>
      <c r="J53">
        <v>272.7</v>
      </c>
      <c r="K53">
        <v>75.430000000000007</v>
      </c>
      <c r="L53">
        <v>7.64</v>
      </c>
      <c r="M53">
        <v>43.77</v>
      </c>
      <c r="N53" s="135">
        <v>30.67</v>
      </c>
      <c r="O53" s="135">
        <v>30.67</v>
      </c>
      <c r="P53" s="135">
        <v>30.66</v>
      </c>
      <c r="Q53">
        <v>7.33</v>
      </c>
      <c r="R53">
        <v>121.88</v>
      </c>
      <c r="S53">
        <v>5.03</v>
      </c>
      <c r="T53">
        <v>5.07</v>
      </c>
      <c r="U53">
        <v>1.69</v>
      </c>
      <c r="V53">
        <v>1.7</v>
      </c>
      <c r="W53">
        <v>246.04</v>
      </c>
      <c r="X53">
        <v>49.21</v>
      </c>
      <c r="Y53">
        <v>84.52</v>
      </c>
      <c r="Z53">
        <v>46.32</v>
      </c>
      <c r="AA53">
        <v>84</v>
      </c>
      <c r="AB53">
        <v>42</v>
      </c>
      <c r="AC53">
        <v>0.64</v>
      </c>
      <c r="AD53">
        <v>3.85</v>
      </c>
      <c r="AE53">
        <v>3.85</v>
      </c>
    </row>
    <row r="54" spans="1:31">
      <c r="A54" t="s">
        <v>96</v>
      </c>
      <c r="B54" s="75">
        <v>250.16</v>
      </c>
      <c r="C54" s="75">
        <v>65.930000000000007</v>
      </c>
      <c r="D54" s="135">
        <f t="shared" si="0"/>
        <v>92</v>
      </c>
      <c r="E54" s="75"/>
      <c r="F54" s="78">
        <v>15.39</v>
      </c>
      <c r="G54" s="78">
        <v>15.39</v>
      </c>
      <c r="H54" s="78">
        <v>15.78</v>
      </c>
      <c r="I54">
        <v>107.05</v>
      </c>
      <c r="J54">
        <v>272.7</v>
      </c>
      <c r="K54">
        <v>75.430000000000007</v>
      </c>
      <c r="L54">
        <v>7.64</v>
      </c>
      <c r="M54">
        <v>43.81</v>
      </c>
      <c r="N54" s="135">
        <v>30.67</v>
      </c>
      <c r="O54" s="135">
        <v>30.67</v>
      </c>
      <c r="P54" s="135">
        <v>30.66</v>
      </c>
      <c r="Q54">
        <v>7.33</v>
      </c>
      <c r="R54">
        <v>121.59</v>
      </c>
      <c r="S54">
        <v>5.03</v>
      </c>
      <c r="T54">
        <v>5.28</v>
      </c>
      <c r="U54">
        <v>1.76</v>
      </c>
      <c r="V54">
        <v>1.77</v>
      </c>
      <c r="W54">
        <v>246.04</v>
      </c>
      <c r="X54">
        <v>49.21</v>
      </c>
      <c r="Y54">
        <v>84.52</v>
      </c>
      <c r="Z54">
        <v>46.81</v>
      </c>
      <c r="AA54">
        <v>84</v>
      </c>
      <c r="AB54">
        <v>42</v>
      </c>
      <c r="AC54">
        <v>0.74</v>
      </c>
      <c r="AD54">
        <v>4.1399999999999997</v>
      </c>
      <c r="AE54">
        <v>4.1399999999999997</v>
      </c>
    </row>
    <row r="55" spans="1:31">
      <c r="A55" t="s">
        <v>97</v>
      </c>
      <c r="B55" s="75">
        <v>250.16</v>
      </c>
      <c r="C55" s="75">
        <v>65.930000000000007</v>
      </c>
      <c r="D55" s="135">
        <f t="shared" si="0"/>
        <v>92</v>
      </c>
      <c r="E55" s="75"/>
      <c r="F55" s="78">
        <v>15.29</v>
      </c>
      <c r="G55" s="78">
        <v>15.29</v>
      </c>
      <c r="H55" s="78">
        <v>15.67</v>
      </c>
      <c r="I55">
        <v>95.16</v>
      </c>
      <c r="J55">
        <v>272.7</v>
      </c>
      <c r="K55">
        <v>75.430000000000007</v>
      </c>
      <c r="L55">
        <v>7.95</v>
      </c>
      <c r="M55">
        <v>43.62</v>
      </c>
      <c r="N55" s="135">
        <v>30.67</v>
      </c>
      <c r="O55" s="135">
        <v>30.67</v>
      </c>
      <c r="P55" s="135">
        <v>30.66</v>
      </c>
      <c r="Q55">
        <v>7.71</v>
      </c>
      <c r="R55">
        <v>120.54</v>
      </c>
      <c r="S55">
        <v>5.13</v>
      </c>
      <c r="T55">
        <v>5.41</v>
      </c>
      <c r="U55">
        <v>1.8</v>
      </c>
      <c r="V55">
        <v>1.8</v>
      </c>
      <c r="W55">
        <v>241.88</v>
      </c>
      <c r="X55">
        <v>48.37</v>
      </c>
      <c r="Y55">
        <v>84.73</v>
      </c>
      <c r="Z55">
        <v>47.55</v>
      </c>
      <c r="AA55">
        <v>84</v>
      </c>
      <c r="AB55">
        <v>42</v>
      </c>
      <c r="AC55">
        <v>0.56999999999999995</v>
      </c>
      <c r="AD55">
        <v>4.4800000000000004</v>
      </c>
      <c r="AE55">
        <v>4.4800000000000004</v>
      </c>
    </row>
    <row r="56" spans="1:31">
      <c r="A56" t="s">
        <v>98</v>
      </c>
      <c r="B56" s="75">
        <v>250.16</v>
      </c>
      <c r="C56" s="75">
        <v>65.930000000000007</v>
      </c>
      <c r="D56" s="135">
        <f t="shared" si="0"/>
        <v>92</v>
      </c>
      <c r="E56" s="75"/>
      <c r="F56" s="78">
        <v>15.08</v>
      </c>
      <c r="G56" s="78">
        <v>15.08</v>
      </c>
      <c r="H56" s="78">
        <v>15.46</v>
      </c>
      <c r="I56">
        <v>95.16</v>
      </c>
      <c r="J56">
        <v>272.7</v>
      </c>
      <c r="K56">
        <v>75.430000000000007</v>
      </c>
      <c r="L56">
        <v>7.95</v>
      </c>
      <c r="M56">
        <v>43.73</v>
      </c>
      <c r="N56" s="135">
        <v>30.67</v>
      </c>
      <c r="O56" s="135">
        <v>30.67</v>
      </c>
      <c r="P56" s="135">
        <v>30.66</v>
      </c>
      <c r="Q56">
        <v>7.71</v>
      </c>
      <c r="R56">
        <v>119.09</v>
      </c>
      <c r="S56">
        <v>5.13</v>
      </c>
      <c r="T56">
        <v>5.3</v>
      </c>
      <c r="U56">
        <v>1.77</v>
      </c>
      <c r="V56">
        <v>1.75</v>
      </c>
      <c r="W56">
        <v>241.88</v>
      </c>
      <c r="X56">
        <v>48.37</v>
      </c>
      <c r="Y56">
        <v>84.14</v>
      </c>
      <c r="Z56">
        <v>46.04</v>
      </c>
      <c r="AA56">
        <v>84</v>
      </c>
      <c r="AB56">
        <v>42</v>
      </c>
      <c r="AC56">
        <v>0.56000000000000005</v>
      </c>
      <c r="AD56">
        <v>4.5599999999999996</v>
      </c>
      <c r="AE56">
        <v>4.5599999999999996</v>
      </c>
    </row>
    <row r="57" spans="1:31">
      <c r="A57" t="s">
        <v>99</v>
      </c>
      <c r="B57" s="75">
        <v>250.16</v>
      </c>
      <c r="C57" s="75">
        <v>65.930000000000007</v>
      </c>
      <c r="D57" s="135">
        <f t="shared" si="0"/>
        <v>92</v>
      </c>
      <c r="E57" s="75"/>
      <c r="F57" s="78">
        <v>14.92</v>
      </c>
      <c r="G57" s="78">
        <v>14.92</v>
      </c>
      <c r="H57" s="78">
        <v>15.3</v>
      </c>
      <c r="I57">
        <v>95.16</v>
      </c>
      <c r="J57">
        <v>272.7</v>
      </c>
      <c r="K57">
        <v>75.430000000000007</v>
      </c>
      <c r="L57">
        <v>7.95</v>
      </c>
      <c r="M57">
        <v>43.75</v>
      </c>
      <c r="N57" s="135">
        <v>30.67</v>
      </c>
      <c r="O57" s="135">
        <v>30.67</v>
      </c>
      <c r="P57" s="135">
        <v>30.66</v>
      </c>
      <c r="Q57">
        <v>7.71</v>
      </c>
      <c r="R57">
        <v>117.66</v>
      </c>
      <c r="S57">
        <v>5.13</v>
      </c>
      <c r="T57">
        <v>5.28</v>
      </c>
      <c r="U57">
        <v>1.76</v>
      </c>
      <c r="V57">
        <v>1.76</v>
      </c>
      <c r="W57">
        <v>241.88</v>
      </c>
      <c r="X57">
        <v>48.37</v>
      </c>
      <c r="Y57">
        <v>83.61</v>
      </c>
      <c r="Z57">
        <v>46.44</v>
      </c>
      <c r="AA57">
        <v>84</v>
      </c>
      <c r="AB57">
        <v>42</v>
      </c>
      <c r="AC57">
        <v>0.94</v>
      </c>
      <c r="AD57">
        <v>4.13</v>
      </c>
      <c r="AE57">
        <v>4.13</v>
      </c>
    </row>
    <row r="58" spans="1:31">
      <c r="A58" t="s">
        <v>100</v>
      </c>
      <c r="B58" s="75">
        <v>250.16</v>
      </c>
      <c r="C58" s="75">
        <v>65.930000000000007</v>
      </c>
      <c r="D58" s="135">
        <f t="shared" si="0"/>
        <v>92</v>
      </c>
      <c r="E58" s="75"/>
      <c r="F58" s="78">
        <v>14.83</v>
      </c>
      <c r="G58" s="78">
        <v>14.83</v>
      </c>
      <c r="H58" s="78">
        <v>15.21</v>
      </c>
      <c r="I58">
        <v>111.33</v>
      </c>
      <c r="J58">
        <v>272.7</v>
      </c>
      <c r="K58">
        <v>75.430000000000007</v>
      </c>
      <c r="L58">
        <v>7.95</v>
      </c>
      <c r="M58">
        <v>43.76</v>
      </c>
      <c r="N58" s="135">
        <v>30.67</v>
      </c>
      <c r="O58" s="135">
        <v>30.67</v>
      </c>
      <c r="P58" s="135">
        <v>30.66</v>
      </c>
      <c r="Q58">
        <v>7.71</v>
      </c>
      <c r="R58">
        <v>115.02</v>
      </c>
      <c r="S58">
        <v>5.13</v>
      </c>
      <c r="T58">
        <v>5.93</v>
      </c>
      <c r="U58">
        <v>1.98</v>
      </c>
      <c r="V58">
        <v>1.96</v>
      </c>
      <c r="W58">
        <v>241.88</v>
      </c>
      <c r="X58">
        <v>48.37</v>
      </c>
      <c r="Y58">
        <v>83.25</v>
      </c>
      <c r="Z58">
        <v>46.18</v>
      </c>
      <c r="AA58">
        <v>84</v>
      </c>
      <c r="AB58">
        <v>42</v>
      </c>
      <c r="AC58">
        <v>0.85</v>
      </c>
      <c r="AD58">
        <v>4.3099999999999996</v>
      </c>
      <c r="AE58">
        <v>4.3099999999999996</v>
      </c>
    </row>
    <row r="59" spans="1:31">
      <c r="A59" t="s">
        <v>101</v>
      </c>
      <c r="B59" s="75">
        <v>250.16</v>
      </c>
      <c r="C59" s="75">
        <v>65.930000000000007</v>
      </c>
      <c r="D59" s="135">
        <f t="shared" si="0"/>
        <v>92</v>
      </c>
      <c r="E59" s="75"/>
      <c r="F59" s="78">
        <v>15.21</v>
      </c>
      <c r="G59" s="78">
        <v>15.21</v>
      </c>
      <c r="H59" s="78">
        <v>15.58</v>
      </c>
      <c r="I59">
        <v>111.33</v>
      </c>
      <c r="J59">
        <v>272.7</v>
      </c>
      <c r="K59">
        <v>75.430000000000007</v>
      </c>
      <c r="L59">
        <v>8.27</v>
      </c>
      <c r="M59">
        <v>43.81</v>
      </c>
      <c r="N59" s="135">
        <v>30.67</v>
      </c>
      <c r="O59" s="135">
        <v>30.67</v>
      </c>
      <c r="P59" s="135">
        <v>30.66</v>
      </c>
      <c r="Q59">
        <v>8.1</v>
      </c>
      <c r="R59">
        <v>111.34</v>
      </c>
      <c r="S59">
        <v>5.41</v>
      </c>
      <c r="T59">
        <v>5.63</v>
      </c>
      <c r="U59">
        <v>1.88</v>
      </c>
      <c r="V59">
        <v>1.87</v>
      </c>
      <c r="W59">
        <v>241.88</v>
      </c>
      <c r="X59">
        <v>48.37</v>
      </c>
      <c r="Y59">
        <v>82.39</v>
      </c>
      <c r="Z59">
        <v>45.1</v>
      </c>
      <c r="AA59">
        <v>84</v>
      </c>
      <c r="AB59">
        <v>42</v>
      </c>
      <c r="AC59">
        <v>0.83</v>
      </c>
      <c r="AD59">
        <v>4.47</v>
      </c>
      <c r="AE59">
        <v>4.47</v>
      </c>
    </row>
    <row r="60" spans="1:31">
      <c r="A60" t="s">
        <v>102</v>
      </c>
      <c r="B60" s="75">
        <v>250.16</v>
      </c>
      <c r="C60" s="75">
        <v>65.930000000000007</v>
      </c>
      <c r="D60" s="135">
        <f t="shared" si="0"/>
        <v>92</v>
      </c>
      <c r="E60" s="75"/>
      <c r="F60" s="78">
        <v>14.78</v>
      </c>
      <c r="G60" s="78">
        <v>14.78</v>
      </c>
      <c r="H60" s="78">
        <v>15.15</v>
      </c>
      <c r="I60">
        <v>111.33</v>
      </c>
      <c r="J60">
        <v>272.7</v>
      </c>
      <c r="K60">
        <v>75.430000000000007</v>
      </c>
      <c r="L60">
        <v>8.27</v>
      </c>
      <c r="M60">
        <v>43.68</v>
      </c>
      <c r="N60" s="135">
        <v>30.67</v>
      </c>
      <c r="O60" s="135">
        <v>30.67</v>
      </c>
      <c r="P60" s="135">
        <v>30.66</v>
      </c>
      <c r="Q60">
        <v>8.1</v>
      </c>
      <c r="R60">
        <v>106.88</v>
      </c>
      <c r="S60">
        <v>5.41</v>
      </c>
      <c r="T60">
        <v>5.74</v>
      </c>
      <c r="U60">
        <v>1.91</v>
      </c>
      <c r="V60">
        <v>1.92</v>
      </c>
      <c r="W60">
        <v>237.71</v>
      </c>
      <c r="X60">
        <v>47.54</v>
      </c>
      <c r="Y60">
        <v>81.61</v>
      </c>
      <c r="Z60">
        <v>43.76</v>
      </c>
      <c r="AA60">
        <v>84</v>
      </c>
      <c r="AB60">
        <v>42</v>
      </c>
      <c r="AC60">
        <v>0.95</v>
      </c>
      <c r="AD60">
        <v>5.14</v>
      </c>
      <c r="AE60">
        <v>5.14</v>
      </c>
    </row>
    <row r="61" spans="1:31">
      <c r="A61" t="s">
        <v>103</v>
      </c>
      <c r="B61" s="75">
        <v>250.16</v>
      </c>
      <c r="C61" s="75">
        <v>65.930000000000007</v>
      </c>
      <c r="D61" s="135">
        <f t="shared" si="0"/>
        <v>92</v>
      </c>
      <c r="E61" s="75"/>
      <c r="F61" s="78">
        <v>14.2</v>
      </c>
      <c r="G61" s="78">
        <v>14.2</v>
      </c>
      <c r="H61" s="78">
        <v>14.56</v>
      </c>
      <c r="I61">
        <v>111.33</v>
      </c>
      <c r="J61">
        <v>272.7</v>
      </c>
      <c r="K61">
        <v>75.430000000000007</v>
      </c>
      <c r="L61">
        <v>8.27</v>
      </c>
      <c r="M61">
        <v>43.71</v>
      </c>
      <c r="N61" s="135">
        <v>30.67</v>
      </c>
      <c r="O61" s="135">
        <v>30.67</v>
      </c>
      <c r="P61" s="135">
        <v>30.66</v>
      </c>
      <c r="Q61">
        <v>8.1</v>
      </c>
      <c r="R61">
        <v>101.5</v>
      </c>
      <c r="S61">
        <v>5.41</v>
      </c>
      <c r="T61">
        <v>5.89</v>
      </c>
      <c r="U61">
        <v>1.96</v>
      </c>
      <c r="V61">
        <v>1.96</v>
      </c>
      <c r="W61">
        <v>233.33</v>
      </c>
      <c r="X61">
        <v>46.67</v>
      </c>
      <c r="Y61">
        <v>80.39</v>
      </c>
      <c r="Z61">
        <v>42.53</v>
      </c>
      <c r="AA61">
        <v>84</v>
      </c>
      <c r="AB61">
        <v>42</v>
      </c>
      <c r="AC61">
        <v>1.02</v>
      </c>
      <c r="AD61">
        <v>5.76</v>
      </c>
      <c r="AE61">
        <v>5.76</v>
      </c>
    </row>
    <row r="62" spans="1:31">
      <c r="A62" t="s">
        <v>104</v>
      </c>
      <c r="B62" s="75">
        <v>250.16</v>
      </c>
      <c r="C62" s="75">
        <v>65.930000000000007</v>
      </c>
      <c r="D62" s="135">
        <f t="shared" si="0"/>
        <v>92</v>
      </c>
      <c r="E62" s="75"/>
      <c r="F62" s="78">
        <v>13.7</v>
      </c>
      <c r="G62" s="78">
        <v>13.7</v>
      </c>
      <c r="H62" s="78">
        <v>14.05</v>
      </c>
      <c r="I62">
        <v>111.33</v>
      </c>
      <c r="J62">
        <v>272.7</v>
      </c>
      <c r="K62">
        <v>75.430000000000007</v>
      </c>
      <c r="L62">
        <v>8.27</v>
      </c>
      <c r="M62">
        <v>43.64</v>
      </c>
      <c r="N62" s="135">
        <v>30.67</v>
      </c>
      <c r="O62" s="135">
        <v>30.67</v>
      </c>
      <c r="P62" s="135">
        <v>30.66</v>
      </c>
      <c r="Q62">
        <v>8.1</v>
      </c>
      <c r="R62">
        <v>95.44</v>
      </c>
      <c r="S62">
        <v>5.41</v>
      </c>
      <c r="T62">
        <v>5.89</v>
      </c>
      <c r="U62">
        <v>1.96</v>
      </c>
      <c r="V62">
        <v>1.97</v>
      </c>
      <c r="W62">
        <v>229.43</v>
      </c>
      <c r="X62">
        <v>45.89</v>
      </c>
      <c r="Y62">
        <v>77.97</v>
      </c>
      <c r="Z62">
        <v>41.12</v>
      </c>
      <c r="AA62">
        <v>84</v>
      </c>
      <c r="AB62">
        <v>42</v>
      </c>
      <c r="AC62">
        <v>1.03</v>
      </c>
      <c r="AD62">
        <v>5.7</v>
      </c>
      <c r="AE62">
        <v>5.7</v>
      </c>
    </row>
    <row r="63" spans="1:31">
      <c r="A63" t="s">
        <v>105</v>
      </c>
      <c r="B63" s="75">
        <v>250.16</v>
      </c>
      <c r="C63" s="75">
        <v>65.930000000000007</v>
      </c>
      <c r="D63" s="135">
        <f t="shared" si="0"/>
        <v>92</v>
      </c>
      <c r="E63" s="75"/>
      <c r="F63" s="78">
        <v>13.17</v>
      </c>
      <c r="G63" s="78">
        <v>13.17</v>
      </c>
      <c r="H63" s="78">
        <v>13.5</v>
      </c>
      <c r="I63">
        <v>111.33</v>
      </c>
      <c r="J63">
        <v>272.7</v>
      </c>
      <c r="K63">
        <v>75.430000000000007</v>
      </c>
      <c r="L63">
        <v>8.58</v>
      </c>
      <c r="M63">
        <v>43.67</v>
      </c>
      <c r="N63" s="135">
        <v>30.67</v>
      </c>
      <c r="O63" s="135">
        <v>30.67</v>
      </c>
      <c r="P63" s="135">
        <v>30.66</v>
      </c>
      <c r="Q63">
        <v>8.48</v>
      </c>
      <c r="R63">
        <v>88.69</v>
      </c>
      <c r="S63">
        <v>5.59</v>
      </c>
      <c r="T63">
        <v>5.75</v>
      </c>
      <c r="U63">
        <v>1.92</v>
      </c>
      <c r="V63">
        <v>1.91</v>
      </c>
      <c r="W63">
        <v>216.93</v>
      </c>
      <c r="X63">
        <v>43.39</v>
      </c>
      <c r="Y63">
        <v>72.97</v>
      </c>
      <c r="Z63">
        <v>37.9</v>
      </c>
      <c r="AA63">
        <v>83.34</v>
      </c>
      <c r="AB63">
        <v>41.66</v>
      </c>
      <c r="AC63">
        <v>1.1499999999999999</v>
      </c>
      <c r="AD63">
        <v>5.84</v>
      </c>
      <c r="AE63">
        <v>5.84</v>
      </c>
    </row>
    <row r="64" spans="1:31">
      <c r="A64" t="s">
        <v>106</v>
      </c>
      <c r="B64" s="75">
        <v>250.16</v>
      </c>
      <c r="C64" s="75">
        <v>65.930000000000007</v>
      </c>
      <c r="D64" s="135">
        <f t="shared" si="0"/>
        <v>92</v>
      </c>
      <c r="E64" s="75"/>
      <c r="F64" s="78">
        <v>12.5</v>
      </c>
      <c r="G64" s="78">
        <v>12.5</v>
      </c>
      <c r="H64" s="78">
        <v>12.8</v>
      </c>
      <c r="I64">
        <v>111.33</v>
      </c>
      <c r="J64">
        <v>272.7</v>
      </c>
      <c r="K64">
        <v>75.430000000000007</v>
      </c>
      <c r="L64">
        <v>8.58</v>
      </c>
      <c r="M64">
        <v>43.73</v>
      </c>
      <c r="N64" s="135">
        <v>30.67</v>
      </c>
      <c r="O64" s="135">
        <v>30.67</v>
      </c>
      <c r="P64" s="135">
        <v>30.66</v>
      </c>
      <c r="Q64">
        <v>8.48</v>
      </c>
      <c r="R64">
        <v>81.45</v>
      </c>
      <c r="S64">
        <v>5.59</v>
      </c>
      <c r="T64">
        <v>6.08</v>
      </c>
      <c r="U64">
        <v>2.0299999999999998</v>
      </c>
      <c r="V64">
        <v>2.02</v>
      </c>
      <c r="W64">
        <v>200.48</v>
      </c>
      <c r="X64">
        <v>40.1</v>
      </c>
      <c r="Y64">
        <v>68.97</v>
      </c>
      <c r="Z64">
        <v>35.700000000000003</v>
      </c>
      <c r="AA64">
        <v>78</v>
      </c>
      <c r="AB64">
        <v>39</v>
      </c>
      <c r="AC64">
        <v>1.07</v>
      </c>
      <c r="AD64">
        <v>5.76</v>
      </c>
      <c r="AE64">
        <v>5.76</v>
      </c>
    </row>
    <row r="65" spans="1:31">
      <c r="A65" t="s">
        <v>107</v>
      </c>
      <c r="B65" s="75">
        <v>250.16</v>
      </c>
      <c r="C65" s="75">
        <v>65.930000000000007</v>
      </c>
      <c r="D65" s="135">
        <f t="shared" si="0"/>
        <v>92</v>
      </c>
      <c r="E65" s="75"/>
      <c r="F65" s="78">
        <v>11.89</v>
      </c>
      <c r="G65" s="78">
        <v>11.89</v>
      </c>
      <c r="H65" s="78">
        <v>12.18</v>
      </c>
      <c r="I65">
        <v>114.19</v>
      </c>
      <c r="J65">
        <v>272.7</v>
      </c>
      <c r="K65">
        <v>75.430000000000007</v>
      </c>
      <c r="L65">
        <v>8.58</v>
      </c>
      <c r="M65">
        <v>43.81</v>
      </c>
      <c r="N65" s="135">
        <v>30.67</v>
      </c>
      <c r="O65" s="135">
        <v>30.67</v>
      </c>
      <c r="P65" s="135">
        <v>30.66</v>
      </c>
      <c r="Q65">
        <v>8.48</v>
      </c>
      <c r="R65">
        <v>73.77</v>
      </c>
      <c r="S65">
        <v>5.59</v>
      </c>
      <c r="T65">
        <v>6.3</v>
      </c>
      <c r="U65">
        <v>2.1</v>
      </c>
      <c r="V65">
        <v>2.11</v>
      </c>
      <c r="W65">
        <v>187.86</v>
      </c>
      <c r="X65">
        <v>37.57</v>
      </c>
      <c r="Y65">
        <v>65</v>
      </c>
      <c r="Z65">
        <v>33.32</v>
      </c>
      <c r="AA65">
        <v>74</v>
      </c>
      <c r="AB65">
        <v>37</v>
      </c>
      <c r="AC65">
        <v>1.1000000000000001</v>
      </c>
      <c r="AD65">
        <v>5.7</v>
      </c>
      <c r="AE65">
        <v>5.7</v>
      </c>
    </row>
    <row r="66" spans="1:31">
      <c r="A66" t="s">
        <v>108</v>
      </c>
      <c r="B66" s="75">
        <v>250.16</v>
      </c>
      <c r="C66" s="75">
        <v>65.930000000000007</v>
      </c>
      <c r="D66" s="135">
        <f t="shared" si="0"/>
        <v>92</v>
      </c>
      <c r="E66" s="75"/>
      <c r="F66" s="78">
        <v>11.06</v>
      </c>
      <c r="G66" s="78">
        <v>11.06</v>
      </c>
      <c r="H66" s="78">
        <v>11.34</v>
      </c>
      <c r="I66">
        <v>114.19</v>
      </c>
      <c r="J66">
        <v>272.7</v>
      </c>
      <c r="K66">
        <v>75.430000000000007</v>
      </c>
      <c r="L66">
        <v>8.58</v>
      </c>
      <c r="M66">
        <v>43.73</v>
      </c>
      <c r="N66" s="135">
        <v>30.67</v>
      </c>
      <c r="O66" s="135">
        <v>30.67</v>
      </c>
      <c r="P66" s="135">
        <v>30.66</v>
      </c>
      <c r="Q66">
        <v>8.48</v>
      </c>
      <c r="R66">
        <v>65.709999999999994</v>
      </c>
      <c r="S66">
        <v>5.59</v>
      </c>
      <c r="T66">
        <v>7.37</v>
      </c>
      <c r="U66">
        <v>2.46</v>
      </c>
      <c r="V66">
        <v>2.4500000000000002</v>
      </c>
      <c r="W66">
        <v>173.93</v>
      </c>
      <c r="X66">
        <v>34.79</v>
      </c>
      <c r="Y66">
        <v>60.58</v>
      </c>
      <c r="Z66">
        <v>31.01</v>
      </c>
      <c r="AA66">
        <v>81.34</v>
      </c>
      <c r="AB66">
        <v>40.659999999999997</v>
      </c>
      <c r="AC66">
        <v>1.32</v>
      </c>
      <c r="AD66">
        <v>6.35</v>
      </c>
      <c r="AE66">
        <v>6.35</v>
      </c>
    </row>
    <row r="67" spans="1:31">
      <c r="A67" t="s">
        <v>109</v>
      </c>
      <c r="B67" s="75">
        <v>250.16</v>
      </c>
      <c r="C67" s="75">
        <v>65.930000000000007</v>
      </c>
      <c r="D67" s="135">
        <f t="shared" si="0"/>
        <v>92</v>
      </c>
      <c r="E67" s="75"/>
      <c r="F67" s="78">
        <v>10.33</v>
      </c>
      <c r="G67" s="78">
        <v>10.33</v>
      </c>
      <c r="H67" s="78">
        <v>10.59</v>
      </c>
      <c r="I67">
        <v>114.19</v>
      </c>
      <c r="J67">
        <v>272.7</v>
      </c>
      <c r="K67">
        <v>75.430000000000007</v>
      </c>
      <c r="L67">
        <v>9.36</v>
      </c>
      <c r="M67">
        <v>43.63</v>
      </c>
      <c r="N67" s="135">
        <v>30.67</v>
      </c>
      <c r="O67" s="135">
        <v>30.67</v>
      </c>
      <c r="P67" s="135">
        <v>30.66</v>
      </c>
      <c r="Q67">
        <v>10.029999999999999</v>
      </c>
      <c r="R67">
        <v>57.4</v>
      </c>
      <c r="S67">
        <v>5.88</v>
      </c>
      <c r="T67">
        <v>8.32</v>
      </c>
      <c r="U67">
        <v>2.77</v>
      </c>
      <c r="V67">
        <v>2.78</v>
      </c>
      <c r="W67">
        <v>157.80000000000001</v>
      </c>
      <c r="X67">
        <v>31.56</v>
      </c>
      <c r="Y67">
        <v>56.51</v>
      </c>
      <c r="Z67">
        <v>28.52</v>
      </c>
      <c r="AA67">
        <v>81.34</v>
      </c>
      <c r="AB67">
        <v>40.659999999999997</v>
      </c>
      <c r="AC67">
        <v>1.62</v>
      </c>
      <c r="AD67">
        <v>7.25</v>
      </c>
      <c r="AE67">
        <v>7.25</v>
      </c>
    </row>
    <row r="68" spans="1:31">
      <c r="A68" t="s">
        <v>110</v>
      </c>
      <c r="B68" s="75">
        <v>250.16</v>
      </c>
      <c r="C68" s="75">
        <v>65.930000000000007</v>
      </c>
      <c r="D68" s="135">
        <f t="shared" ref="D68:D98" si="1">N68+O68+P68</f>
        <v>92</v>
      </c>
      <c r="E68" s="75"/>
      <c r="F68" s="78">
        <v>9.3800000000000008</v>
      </c>
      <c r="G68" s="78">
        <v>9.3800000000000008</v>
      </c>
      <c r="H68" s="78">
        <v>9.6199999999999992</v>
      </c>
      <c r="I68">
        <v>114.19</v>
      </c>
      <c r="J68">
        <v>272.7</v>
      </c>
      <c r="K68">
        <v>75.430000000000007</v>
      </c>
      <c r="L68">
        <v>9.36</v>
      </c>
      <c r="M68">
        <v>43.64</v>
      </c>
      <c r="N68" s="135">
        <v>30.67</v>
      </c>
      <c r="O68" s="135">
        <v>30.67</v>
      </c>
      <c r="P68" s="135">
        <v>30.66</v>
      </c>
      <c r="Q68">
        <v>10.029999999999999</v>
      </c>
      <c r="R68">
        <v>48.74</v>
      </c>
      <c r="S68">
        <v>5.88</v>
      </c>
      <c r="T68">
        <v>9.1</v>
      </c>
      <c r="U68">
        <v>3.03</v>
      </c>
      <c r="V68">
        <v>3.05</v>
      </c>
      <c r="W68">
        <v>141.03</v>
      </c>
      <c r="X68">
        <v>28.21</v>
      </c>
      <c r="Y68">
        <v>52.76</v>
      </c>
      <c r="Z68">
        <v>25.67</v>
      </c>
      <c r="AA68">
        <v>69.34</v>
      </c>
      <c r="AB68">
        <v>34.659999999999997</v>
      </c>
      <c r="AC68">
        <v>2.2000000000000002</v>
      </c>
      <c r="AD68">
        <v>8.5399999999999991</v>
      </c>
      <c r="AE68">
        <v>8.5399999999999991</v>
      </c>
    </row>
    <row r="69" spans="1:31">
      <c r="A69" t="s">
        <v>111</v>
      </c>
      <c r="B69" s="75">
        <v>250.16</v>
      </c>
      <c r="C69" s="75">
        <v>65.930000000000007</v>
      </c>
      <c r="D69" s="135">
        <f t="shared" si="1"/>
        <v>92</v>
      </c>
      <c r="E69" s="75"/>
      <c r="F69" s="78">
        <v>8.43</v>
      </c>
      <c r="G69" s="78">
        <v>8.43</v>
      </c>
      <c r="H69" s="78">
        <v>8.64</v>
      </c>
      <c r="I69">
        <v>114.19</v>
      </c>
      <c r="J69">
        <v>272.7</v>
      </c>
      <c r="K69">
        <v>75.430000000000007</v>
      </c>
      <c r="L69">
        <v>9.36</v>
      </c>
      <c r="M69">
        <v>43.68</v>
      </c>
      <c r="N69" s="135">
        <v>30.67</v>
      </c>
      <c r="O69" s="135">
        <v>30.67</v>
      </c>
      <c r="P69" s="135">
        <v>30.66</v>
      </c>
      <c r="Q69">
        <v>10.029999999999999</v>
      </c>
      <c r="R69">
        <v>39.409999999999997</v>
      </c>
      <c r="S69">
        <v>5.88</v>
      </c>
      <c r="T69">
        <v>10.64</v>
      </c>
      <c r="U69">
        <v>3.55</v>
      </c>
      <c r="V69">
        <v>3.54</v>
      </c>
      <c r="W69">
        <v>123.81</v>
      </c>
      <c r="X69">
        <v>24.76</v>
      </c>
      <c r="Y69">
        <v>47.1</v>
      </c>
      <c r="Z69">
        <v>24.85</v>
      </c>
      <c r="AA69">
        <v>67.34</v>
      </c>
      <c r="AB69">
        <v>33.659999999999997</v>
      </c>
      <c r="AC69">
        <v>2.39</v>
      </c>
      <c r="AD69">
        <v>8.1999999999999993</v>
      </c>
      <c r="AE69">
        <v>8.1999999999999993</v>
      </c>
    </row>
    <row r="70" spans="1:31">
      <c r="A70" t="s">
        <v>112</v>
      </c>
      <c r="B70" s="75">
        <v>250.16</v>
      </c>
      <c r="C70" s="75">
        <v>65.930000000000007</v>
      </c>
      <c r="D70" s="135">
        <f t="shared" si="1"/>
        <v>92</v>
      </c>
      <c r="E70" s="75"/>
      <c r="F70" s="78">
        <v>7.44</v>
      </c>
      <c r="G70" s="78">
        <v>7.44</v>
      </c>
      <c r="H70" s="78">
        <v>7.62</v>
      </c>
      <c r="I70">
        <v>114.19</v>
      </c>
      <c r="J70">
        <v>272.7</v>
      </c>
      <c r="K70">
        <v>75.430000000000007</v>
      </c>
      <c r="L70">
        <v>9.36</v>
      </c>
      <c r="M70">
        <v>43.73</v>
      </c>
      <c r="N70" s="135">
        <v>27.07</v>
      </c>
      <c r="O70" s="135">
        <v>32.47</v>
      </c>
      <c r="P70" s="135">
        <v>32.46</v>
      </c>
      <c r="Q70">
        <v>10.029999999999999</v>
      </c>
      <c r="R70">
        <v>30.63</v>
      </c>
      <c r="S70">
        <v>5.88</v>
      </c>
      <c r="T70">
        <v>11.44</v>
      </c>
      <c r="U70">
        <v>3.81</v>
      </c>
      <c r="V70">
        <v>3.81</v>
      </c>
      <c r="W70">
        <v>106.3</v>
      </c>
      <c r="X70">
        <v>21.26</v>
      </c>
      <c r="Y70">
        <v>40.770000000000003</v>
      </c>
      <c r="Z70">
        <v>21.42</v>
      </c>
      <c r="AA70">
        <v>62</v>
      </c>
      <c r="AB70">
        <v>31</v>
      </c>
      <c r="AC70">
        <v>2.63</v>
      </c>
      <c r="AD70">
        <v>8.5500000000000007</v>
      </c>
      <c r="AE70">
        <v>8.5500000000000007</v>
      </c>
    </row>
    <row r="71" spans="1:31">
      <c r="A71" t="s">
        <v>113</v>
      </c>
      <c r="B71" s="75">
        <v>250.16</v>
      </c>
      <c r="C71" s="75">
        <v>65.930000000000007</v>
      </c>
      <c r="D71" s="135">
        <f t="shared" si="1"/>
        <v>86.56</v>
      </c>
      <c r="E71" s="75"/>
      <c r="F71" s="78">
        <v>6.5</v>
      </c>
      <c r="G71" s="78">
        <v>6.5</v>
      </c>
      <c r="H71" s="78">
        <v>6.67</v>
      </c>
      <c r="I71">
        <v>114.19</v>
      </c>
      <c r="J71">
        <v>272.7</v>
      </c>
      <c r="K71">
        <v>75.430000000000007</v>
      </c>
      <c r="L71">
        <v>10.45</v>
      </c>
      <c r="M71">
        <v>43.72</v>
      </c>
      <c r="N71" s="135">
        <v>23.14</v>
      </c>
      <c r="O71" s="135">
        <v>30.42</v>
      </c>
      <c r="P71" s="135">
        <v>33</v>
      </c>
      <c r="Q71">
        <v>10.029999999999999</v>
      </c>
      <c r="R71">
        <v>22.65</v>
      </c>
      <c r="S71">
        <v>6.06</v>
      </c>
      <c r="T71">
        <v>10.07</v>
      </c>
      <c r="U71">
        <v>3.36</v>
      </c>
      <c r="V71">
        <v>3.36</v>
      </c>
      <c r="W71">
        <v>89.43</v>
      </c>
      <c r="X71">
        <v>17.88</v>
      </c>
      <c r="Y71">
        <v>34.19</v>
      </c>
      <c r="Z71">
        <v>17.98</v>
      </c>
      <c r="AA71">
        <v>53.34</v>
      </c>
      <c r="AB71">
        <v>26.66</v>
      </c>
      <c r="AC71">
        <v>2.83</v>
      </c>
      <c r="AD71">
        <v>8.3800000000000008</v>
      </c>
      <c r="AE71">
        <v>8.3800000000000008</v>
      </c>
    </row>
    <row r="72" spans="1:31">
      <c r="A72" t="s">
        <v>114</v>
      </c>
      <c r="B72" s="75">
        <v>250.16</v>
      </c>
      <c r="C72" s="75">
        <v>65.930000000000007</v>
      </c>
      <c r="D72" s="135">
        <f t="shared" si="1"/>
        <v>71.91</v>
      </c>
      <c r="E72" s="75"/>
      <c r="F72" s="78">
        <v>5.4</v>
      </c>
      <c r="G72" s="78">
        <v>5.4</v>
      </c>
      <c r="H72" s="78">
        <v>5.53</v>
      </c>
      <c r="I72">
        <v>114.19</v>
      </c>
      <c r="J72">
        <v>272.7</v>
      </c>
      <c r="K72">
        <v>75.430000000000007</v>
      </c>
      <c r="L72">
        <v>10.45</v>
      </c>
      <c r="M72">
        <v>43.8</v>
      </c>
      <c r="N72" s="135">
        <v>15.99</v>
      </c>
      <c r="O72" s="135">
        <v>28.45</v>
      </c>
      <c r="P72" s="135">
        <v>27.47</v>
      </c>
      <c r="Q72">
        <v>10.029999999999999</v>
      </c>
      <c r="R72">
        <v>15.79</v>
      </c>
      <c r="S72">
        <v>6.06</v>
      </c>
      <c r="T72">
        <v>10.73</v>
      </c>
      <c r="U72">
        <v>3.58</v>
      </c>
      <c r="V72">
        <v>3.56</v>
      </c>
      <c r="W72">
        <v>72.38</v>
      </c>
      <c r="X72">
        <v>14.48</v>
      </c>
      <c r="Y72">
        <v>26.46</v>
      </c>
      <c r="Z72">
        <v>14.56</v>
      </c>
      <c r="AA72">
        <v>40.67</v>
      </c>
      <c r="AB72">
        <v>20.329999999999998</v>
      </c>
      <c r="AC72">
        <v>3.16</v>
      </c>
      <c r="AD72">
        <v>8.4</v>
      </c>
      <c r="AE72">
        <v>8.4</v>
      </c>
    </row>
    <row r="73" spans="1:31">
      <c r="A73" t="s">
        <v>115</v>
      </c>
      <c r="B73" s="75">
        <v>250.16</v>
      </c>
      <c r="C73" s="75">
        <v>65.930000000000007</v>
      </c>
      <c r="D73" s="135">
        <f t="shared" si="1"/>
        <v>49.9</v>
      </c>
      <c r="E73" s="75"/>
      <c r="F73" s="78">
        <v>4.33</v>
      </c>
      <c r="G73" s="78">
        <v>4.33</v>
      </c>
      <c r="H73" s="78">
        <v>4.43</v>
      </c>
      <c r="I73">
        <v>114.19</v>
      </c>
      <c r="J73">
        <v>272.7</v>
      </c>
      <c r="K73">
        <v>75.430000000000007</v>
      </c>
      <c r="L73">
        <v>10.45</v>
      </c>
      <c r="M73">
        <v>43.72</v>
      </c>
      <c r="N73" s="135">
        <v>14.06</v>
      </c>
      <c r="O73" s="135">
        <v>19.45</v>
      </c>
      <c r="P73" s="135">
        <v>16.39</v>
      </c>
      <c r="Q73">
        <v>10.029999999999999</v>
      </c>
      <c r="R73">
        <v>9.9499999999999993</v>
      </c>
      <c r="S73">
        <v>6.06</v>
      </c>
      <c r="T73">
        <v>11.13</v>
      </c>
      <c r="U73">
        <v>3.71</v>
      </c>
      <c r="V73">
        <v>3.71</v>
      </c>
      <c r="W73">
        <v>55.83</v>
      </c>
      <c r="X73">
        <v>11.17</v>
      </c>
      <c r="Y73">
        <v>20.56</v>
      </c>
      <c r="Z73">
        <v>11.17</v>
      </c>
      <c r="AA73">
        <v>29.33</v>
      </c>
      <c r="AB73">
        <v>14.67</v>
      </c>
      <c r="AC73">
        <v>3.41</v>
      </c>
      <c r="AD73">
        <v>8.61</v>
      </c>
      <c r="AE73">
        <v>8.61</v>
      </c>
    </row>
    <row r="74" spans="1:31">
      <c r="A74" t="s">
        <v>116</v>
      </c>
      <c r="B74" s="75">
        <v>250.16</v>
      </c>
      <c r="C74" s="75">
        <v>65.930000000000007</v>
      </c>
      <c r="D74" s="135">
        <f t="shared" si="1"/>
        <v>28.549999999999997</v>
      </c>
      <c r="E74" s="75"/>
      <c r="F74" s="78">
        <v>3.42</v>
      </c>
      <c r="G74" s="78">
        <v>3.42</v>
      </c>
      <c r="H74" s="78">
        <v>3.51</v>
      </c>
      <c r="I74">
        <v>114.19</v>
      </c>
      <c r="J74">
        <v>272.7</v>
      </c>
      <c r="K74">
        <v>75.430000000000007</v>
      </c>
      <c r="L74">
        <v>10.45</v>
      </c>
      <c r="M74">
        <v>43.69</v>
      </c>
      <c r="N74" s="135">
        <v>7.59</v>
      </c>
      <c r="O74" s="135">
        <v>13.28</v>
      </c>
      <c r="P74" s="135">
        <v>7.68</v>
      </c>
      <c r="Q74">
        <v>10.029999999999999</v>
      </c>
      <c r="R74">
        <v>5.2</v>
      </c>
      <c r="S74">
        <v>6.06</v>
      </c>
      <c r="T74">
        <v>11.58</v>
      </c>
      <c r="U74">
        <v>3.86</v>
      </c>
      <c r="V74">
        <v>3.85</v>
      </c>
      <c r="W74">
        <v>40.25</v>
      </c>
      <c r="X74">
        <v>8.0500000000000007</v>
      </c>
      <c r="Y74">
        <v>19.34</v>
      </c>
      <c r="Z74">
        <v>7.94</v>
      </c>
      <c r="AA74">
        <v>20</v>
      </c>
      <c r="AB74">
        <v>10</v>
      </c>
      <c r="AC74">
        <v>3.36</v>
      </c>
      <c r="AD74">
        <v>8.34</v>
      </c>
      <c r="AE74">
        <v>8.34</v>
      </c>
    </row>
    <row r="75" spans="1:31">
      <c r="A75" t="s">
        <v>117</v>
      </c>
      <c r="B75" s="75">
        <v>262.37</v>
      </c>
      <c r="C75" s="75">
        <v>65.930000000000007</v>
      </c>
      <c r="D75" s="135">
        <f t="shared" si="1"/>
        <v>0</v>
      </c>
      <c r="E75" s="75"/>
      <c r="F75" s="78">
        <v>2.62</v>
      </c>
      <c r="G75" s="78">
        <v>2.62</v>
      </c>
      <c r="H75" s="78">
        <v>2.68</v>
      </c>
      <c r="I75">
        <v>111.33</v>
      </c>
      <c r="J75">
        <v>272.7</v>
      </c>
      <c r="K75">
        <v>75.430000000000007</v>
      </c>
      <c r="L75">
        <v>10.3</v>
      </c>
      <c r="M75">
        <v>43.66</v>
      </c>
      <c r="N75" s="135">
        <v>0</v>
      </c>
      <c r="O75" s="135">
        <v>0</v>
      </c>
      <c r="P75" s="135">
        <v>0</v>
      </c>
      <c r="Q75">
        <v>10.029999999999999</v>
      </c>
      <c r="R75">
        <v>2.29</v>
      </c>
      <c r="S75">
        <v>6.34</v>
      </c>
      <c r="T75">
        <v>12.08</v>
      </c>
      <c r="U75">
        <v>4.03</v>
      </c>
      <c r="V75">
        <v>4.0199999999999996</v>
      </c>
      <c r="W75">
        <v>28.88</v>
      </c>
      <c r="X75">
        <v>5.78</v>
      </c>
      <c r="Y75">
        <v>15.04</v>
      </c>
      <c r="Z75">
        <v>5.61</v>
      </c>
      <c r="AA75">
        <v>13.33</v>
      </c>
      <c r="AB75">
        <v>6.67</v>
      </c>
      <c r="AC75">
        <v>3.56</v>
      </c>
      <c r="AD75">
        <v>8.64</v>
      </c>
      <c r="AE75">
        <v>8.64</v>
      </c>
    </row>
    <row r="76" spans="1:31">
      <c r="A76" t="s">
        <v>118</v>
      </c>
      <c r="B76" s="75">
        <v>262.37</v>
      </c>
      <c r="C76" s="75">
        <v>65.930000000000007</v>
      </c>
      <c r="D76" s="135">
        <f t="shared" si="1"/>
        <v>0</v>
      </c>
      <c r="E76" s="75"/>
      <c r="F76" s="78">
        <v>1.91</v>
      </c>
      <c r="G76" s="78">
        <v>1.91</v>
      </c>
      <c r="H76" s="78">
        <v>1.96</v>
      </c>
      <c r="I76">
        <v>111.33</v>
      </c>
      <c r="J76">
        <v>272.7</v>
      </c>
      <c r="K76">
        <v>75.430000000000007</v>
      </c>
      <c r="L76">
        <v>10.3</v>
      </c>
      <c r="M76">
        <v>43.78</v>
      </c>
      <c r="N76" s="135">
        <v>0</v>
      </c>
      <c r="O76" s="135">
        <v>0</v>
      </c>
      <c r="P76" s="135">
        <v>0</v>
      </c>
      <c r="Q76">
        <v>10.029999999999999</v>
      </c>
      <c r="R76">
        <v>0.74</v>
      </c>
      <c r="S76">
        <v>6.34</v>
      </c>
      <c r="T76">
        <v>12.5</v>
      </c>
      <c r="U76">
        <v>4.17</v>
      </c>
      <c r="V76">
        <v>4.16</v>
      </c>
      <c r="W76">
        <v>18.98</v>
      </c>
      <c r="X76">
        <v>3.8</v>
      </c>
      <c r="Y76">
        <v>11.21</v>
      </c>
      <c r="Z76">
        <v>2.5099999999999998</v>
      </c>
      <c r="AA76">
        <v>5.33</v>
      </c>
      <c r="AB76">
        <v>2.67</v>
      </c>
      <c r="AC76">
        <v>3.64</v>
      </c>
      <c r="AD76">
        <v>8.56</v>
      </c>
      <c r="AE76">
        <v>8.56</v>
      </c>
    </row>
    <row r="77" spans="1:31">
      <c r="A77" t="s">
        <v>119</v>
      </c>
      <c r="B77" s="75">
        <v>262.37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111.33</v>
      </c>
      <c r="J77">
        <v>272.7</v>
      </c>
      <c r="K77">
        <v>75.430000000000007</v>
      </c>
      <c r="L77">
        <v>10.3</v>
      </c>
      <c r="M77">
        <v>43.8</v>
      </c>
      <c r="N77" s="135">
        <v>0</v>
      </c>
      <c r="O77" s="135">
        <v>0</v>
      </c>
      <c r="P77" s="135">
        <v>0</v>
      </c>
      <c r="Q77">
        <v>10.8</v>
      </c>
      <c r="R77">
        <v>0</v>
      </c>
      <c r="S77">
        <v>6.34</v>
      </c>
      <c r="T77">
        <v>13.07</v>
      </c>
      <c r="U77">
        <v>4.3600000000000003</v>
      </c>
      <c r="V77">
        <v>4.3600000000000003</v>
      </c>
      <c r="W77">
        <v>10.55</v>
      </c>
      <c r="X77">
        <v>2.11</v>
      </c>
      <c r="Y77">
        <v>8.1</v>
      </c>
      <c r="Z77">
        <v>0</v>
      </c>
      <c r="AA77">
        <v>2.67</v>
      </c>
      <c r="AB77">
        <v>1.33</v>
      </c>
      <c r="AC77">
        <v>3.47</v>
      </c>
      <c r="AD77">
        <v>8.52</v>
      </c>
      <c r="AE77">
        <v>8.52</v>
      </c>
    </row>
    <row r="78" spans="1:31">
      <c r="A78" t="s">
        <v>120</v>
      </c>
      <c r="B78" s="75">
        <v>262.37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111.33</v>
      </c>
      <c r="J78">
        <v>272.7</v>
      </c>
      <c r="K78">
        <v>75.430000000000007</v>
      </c>
      <c r="L78">
        <v>10.3</v>
      </c>
      <c r="M78">
        <v>43.66</v>
      </c>
      <c r="N78" s="135">
        <v>0</v>
      </c>
      <c r="O78" s="135">
        <v>0</v>
      </c>
      <c r="P78" s="135">
        <v>0</v>
      </c>
      <c r="Q78">
        <v>10.8</v>
      </c>
      <c r="R78">
        <v>0</v>
      </c>
      <c r="S78">
        <v>6.34</v>
      </c>
      <c r="T78">
        <v>14.63</v>
      </c>
      <c r="U78">
        <v>4.88</v>
      </c>
      <c r="V78">
        <v>4.87</v>
      </c>
      <c r="W78">
        <v>3.33</v>
      </c>
      <c r="X78">
        <v>0.66</v>
      </c>
      <c r="Y78">
        <v>5.67</v>
      </c>
      <c r="Z78">
        <v>0</v>
      </c>
      <c r="AA78">
        <v>0.67</v>
      </c>
      <c r="AB78">
        <v>0.33</v>
      </c>
      <c r="AC78">
        <v>3.6</v>
      </c>
      <c r="AD78">
        <v>8.4499999999999993</v>
      </c>
      <c r="AE78">
        <v>8.4499999999999993</v>
      </c>
    </row>
    <row r="79" spans="1:31">
      <c r="A79" t="s">
        <v>121</v>
      </c>
      <c r="B79" s="75">
        <v>262.37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111.33</v>
      </c>
      <c r="J79">
        <v>272.7</v>
      </c>
      <c r="K79">
        <v>75.430000000000007</v>
      </c>
      <c r="L79">
        <v>10.57</v>
      </c>
      <c r="M79">
        <v>43.76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6.53</v>
      </c>
      <c r="T79">
        <v>15.13</v>
      </c>
      <c r="U79">
        <v>5.04</v>
      </c>
      <c r="V79">
        <v>5.05</v>
      </c>
      <c r="W79">
        <v>1.46</v>
      </c>
      <c r="X79">
        <v>0.28999999999999998</v>
      </c>
      <c r="Y79">
        <v>3.63</v>
      </c>
      <c r="Z79">
        <v>0</v>
      </c>
      <c r="AA79">
        <v>0</v>
      </c>
      <c r="AB79">
        <v>0</v>
      </c>
      <c r="AC79">
        <v>3.55</v>
      </c>
      <c r="AD79">
        <v>8.35</v>
      </c>
      <c r="AE79">
        <v>8.35</v>
      </c>
    </row>
    <row r="80" spans="1:31">
      <c r="A80" t="s">
        <v>122</v>
      </c>
      <c r="B80" s="75">
        <v>262.37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111.33</v>
      </c>
      <c r="J80">
        <v>272.7</v>
      </c>
      <c r="K80">
        <v>75.430000000000007</v>
      </c>
      <c r="L80">
        <v>10.57</v>
      </c>
      <c r="M80">
        <v>43.71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6.53</v>
      </c>
      <c r="T80">
        <v>14.13</v>
      </c>
      <c r="U80">
        <v>4.71</v>
      </c>
      <c r="V80">
        <v>4.71</v>
      </c>
      <c r="W80">
        <v>0.5</v>
      </c>
      <c r="X80">
        <v>0.1</v>
      </c>
      <c r="Y80">
        <v>1.47</v>
      </c>
      <c r="Z80">
        <v>0</v>
      </c>
      <c r="AA80">
        <v>0</v>
      </c>
      <c r="AB80">
        <v>0</v>
      </c>
      <c r="AC80">
        <v>2.97</v>
      </c>
      <c r="AD80">
        <v>8.61</v>
      </c>
      <c r="AE80">
        <v>8.61</v>
      </c>
    </row>
    <row r="81" spans="1:31">
      <c r="A81" t="s">
        <v>123</v>
      </c>
      <c r="B81" s="75">
        <v>262.37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111.33</v>
      </c>
      <c r="J81">
        <v>272.7</v>
      </c>
      <c r="K81">
        <v>75.430000000000007</v>
      </c>
      <c r="L81">
        <v>10.57</v>
      </c>
      <c r="M81">
        <v>43.77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6.53</v>
      </c>
      <c r="T81">
        <v>13.77</v>
      </c>
      <c r="U81">
        <v>4.59</v>
      </c>
      <c r="V81">
        <v>4.58</v>
      </c>
      <c r="W81">
        <v>0.1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1.33</v>
      </c>
      <c r="AD81">
        <v>8.66</v>
      </c>
      <c r="AE81">
        <v>8.66</v>
      </c>
    </row>
    <row r="82" spans="1:31">
      <c r="A82" t="s">
        <v>124</v>
      </c>
      <c r="B82" s="75">
        <v>262.37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111.33</v>
      </c>
      <c r="J82">
        <v>272.7</v>
      </c>
      <c r="K82">
        <v>75.430000000000007</v>
      </c>
      <c r="L82">
        <v>10.57</v>
      </c>
      <c r="M82">
        <v>43.7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6.53</v>
      </c>
      <c r="T82">
        <v>12.49</v>
      </c>
      <c r="U82">
        <v>4.16</v>
      </c>
      <c r="V82">
        <v>4.18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1.33</v>
      </c>
      <c r="AD82">
        <v>10.19</v>
      </c>
      <c r="AE82">
        <v>10.19</v>
      </c>
    </row>
    <row r="83" spans="1:31">
      <c r="A83" t="s">
        <v>125</v>
      </c>
      <c r="B83" s="75">
        <v>262.37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111.33</v>
      </c>
      <c r="J83">
        <v>272.7</v>
      </c>
      <c r="K83">
        <v>75.430000000000007</v>
      </c>
      <c r="L83">
        <v>10.37</v>
      </c>
      <c r="M83">
        <v>41.78</v>
      </c>
      <c r="N83" s="135">
        <v>0</v>
      </c>
      <c r="O83" s="135">
        <v>0</v>
      </c>
      <c r="P83" s="135">
        <v>0</v>
      </c>
      <c r="Q83">
        <v>10.14</v>
      </c>
      <c r="R83">
        <v>0</v>
      </c>
      <c r="S83">
        <v>6.34</v>
      </c>
      <c r="T83">
        <v>13.18</v>
      </c>
      <c r="U83">
        <v>4.3899999999999997</v>
      </c>
      <c r="V83">
        <v>4.3899999999999997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1.33</v>
      </c>
      <c r="AD83">
        <v>10.52</v>
      </c>
      <c r="AE83">
        <v>10.52</v>
      </c>
    </row>
    <row r="84" spans="1:31">
      <c r="A84" t="s">
        <v>126</v>
      </c>
      <c r="B84" s="75">
        <v>262.37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111.33</v>
      </c>
      <c r="J84">
        <v>272.7</v>
      </c>
      <c r="K84">
        <v>75.430000000000007</v>
      </c>
      <c r="L84">
        <v>10.37</v>
      </c>
      <c r="M84">
        <v>41.62</v>
      </c>
      <c r="N84" s="135">
        <v>0</v>
      </c>
      <c r="O84" s="135">
        <v>0</v>
      </c>
      <c r="P84" s="135">
        <v>0</v>
      </c>
      <c r="Q84">
        <v>10.14</v>
      </c>
      <c r="R84">
        <v>0</v>
      </c>
      <c r="S84">
        <v>6.34</v>
      </c>
      <c r="T84">
        <v>14.3</v>
      </c>
      <c r="U84">
        <v>4.7699999999999996</v>
      </c>
      <c r="V84">
        <v>4.75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1.39</v>
      </c>
      <c r="AD84">
        <v>11.19</v>
      </c>
      <c r="AE84">
        <v>11.19</v>
      </c>
    </row>
    <row r="85" spans="1:31">
      <c r="A85" t="s">
        <v>127</v>
      </c>
      <c r="B85" s="75">
        <v>262.37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111.33</v>
      </c>
      <c r="J85">
        <v>272.7</v>
      </c>
      <c r="K85">
        <v>75.430000000000007</v>
      </c>
      <c r="L85">
        <v>10.37</v>
      </c>
      <c r="M85">
        <v>41.76</v>
      </c>
      <c r="N85" s="135">
        <v>0</v>
      </c>
      <c r="O85" s="135">
        <v>0</v>
      </c>
      <c r="P85" s="135">
        <v>0</v>
      </c>
      <c r="Q85">
        <v>10.14</v>
      </c>
      <c r="R85">
        <v>0</v>
      </c>
      <c r="S85">
        <v>6.34</v>
      </c>
      <c r="T85">
        <v>15.32</v>
      </c>
      <c r="U85">
        <v>5.1100000000000003</v>
      </c>
      <c r="V85">
        <v>5.1100000000000003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1.41</v>
      </c>
      <c r="AD85">
        <v>11.75</v>
      </c>
      <c r="AE85">
        <v>11.75</v>
      </c>
    </row>
    <row r="86" spans="1:31">
      <c r="A86" t="s">
        <v>128</v>
      </c>
      <c r="B86" s="75">
        <v>262.37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111.33</v>
      </c>
      <c r="J86">
        <v>272.7</v>
      </c>
      <c r="K86">
        <v>75.430000000000007</v>
      </c>
      <c r="L86">
        <v>10.37</v>
      </c>
      <c r="M86">
        <v>41.8</v>
      </c>
      <c r="N86" s="135">
        <v>0</v>
      </c>
      <c r="O86" s="135">
        <v>0</v>
      </c>
      <c r="P86" s="135">
        <v>0</v>
      </c>
      <c r="Q86">
        <v>10.14</v>
      </c>
      <c r="R86">
        <v>0</v>
      </c>
      <c r="S86">
        <v>6.34</v>
      </c>
      <c r="T86">
        <v>16.3</v>
      </c>
      <c r="U86">
        <v>5.43</v>
      </c>
      <c r="V86">
        <v>5.43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1.42</v>
      </c>
      <c r="AD86">
        <v>12.52</v>
      </c>
      <c r="AE86">
        <v>12.52</v>
      </c>
    </row>
    <row r="87" spans="1:31">
      <c r="A87" t="s">
        <v>129</v>
      </c>
      <c r="B87" s="75">
        <v>262.37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111.33</v>
      </c>
      <c r="J87">
        <v>272.7</v>
      </c>
      <c r="K87">
        <v>75.430000000000007</v>
      </c>
      <c r="L87">
        <v>10.37</v>
      </c>
      <c r="M87">
        <v>41.62</v>
      </c>
      <c r="N87" s="135">
        <v>0</v>
      </c>
      <c r="O87" s="135">
        <v>0</v>
      </c>
      <c r="P87" s="135">
        <v>0</v>
      </c>
      <c r="Q87">
        <v>9.74</v>
      </c>
      <c r="R87">
        <v>0</v>
      </c>
      <c r="S87">
        <v>6.16</v>
      </c>
      <c r="T87">
        <v>13.2</v>
      </c>
      <c r="U87">
        <v>4.4000000000000004</v>
      </c>
      <c r="V87">
        <v>4.41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3.37</v>
      </c>
      <c r="AD87">
        <v>10.28</v>
      </c>
      <c r="AE87">
        <v>10.28</v>
      </c>
    </row>
    <row r="88" spans="1:31">
      <c r="A88" t="s">
        <v>130</v>
      </c>
      <c r="B88" s="75">
        <v>262.37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111.33</v>
      </c>
      <c r="J88">
        <v>272.7</v>
      </c>
      <c r="K88">
        <v>75.430000000000007</v>
      </c>
      <c r="L88">
        <v>10.37</v>
      </c>
      <c r="M88">
        <v>41.65</v>
      </c>
      <c r="N88" s="135">
        <v>0</v>
      </c>
      <c r="O88" s="135">
        <v>0</v>
      </c>
      <c r="P88" s="135">
        <v>0</v>
      </c>
      <c r="Q88">
        <v>9.74</v>
      </c>
      <c r="R88">
        <v>0</v>
      </c>
      <c r="S88">
        <v>6.16</v>
      </c>
      <c r="T88">
        <v>13.31</v>
      </c>
      <c r="U88">
        <v>4.4400000000000004</v>
      </c>
      <c r="V88">
        <v>4.4400000000000004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3.34</v>
      </c>
      <c r="AD88">
        <v>9.8800000000000008</v>
      </c>
      <c r="AE88">
        <v>9.8800000000000008</v>
      </c>
    </row>
    <row r="89" spans="1:31">
      <c r="A89" t="s">
        <v>131</v>
      </c>
      <c r="B89" s="75">
        <v>262.37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111.33</v>
      </c>
      <c r="J89">
        <v>272.7</v>
      </c>
      <c r="K89">
        <v>75.430000000000007</v>
      </c>
      <c r="L89">
        <v>10.37</v>
      </c>
      <c r="M89">
        <v>43.05</v>
      </c>
      <c r="N89" s="135">
        <v>0</v>
      </c>
      <c r="O89" s="135">
        <v>0</v>
      </c>
      <c r="P89" s="135">
        <v>0</v>
      </c>
      <c r="Q89">
        <v>9.74</v>
      </c>
      <c r="R89">
        <v>0</v>
      </c>
      <c r="S89">
        <v>6.16</v>
      </c>
      <c r="T89">
        <v>13.48</v>
      </c>
      <c r="U89">
        <v>4.49</v>
      </c>
      <c r="V89">
        <v>4.5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3.35</v>
      </c>
      <c r="AD89">
        <v>9.81</v>
      </c>
      <c r="AE89">
        <v>9.81</v>
      </c>
    </row>
    <row r="90" spans="1:31">
      <c r="A90" t="s">
        <v>132</v>
      </c>
      <c r="B90" s="75">
        <v>262.37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111.33</v>
      </c>
      <c r="J90">
        <v>272.7</v>
      </c>
      <c r="K90">
        <v>75.430000000000007</v>
      </c>
      <c r="L90">
        <v>10.37</v>
      </c>
      <c r="M90">
        <v>43.04</v>
      </c>
      <c r="N90" s="135">
        <v>0</v>
      </c>
      <c r="O90" s="135">
        <v>0</v>
      </c>
      <c r="P90" s="135">
        <v>0</v>
      </c>
      <c r="Q90">
        <v>9.74</v>
      </c>
      <c r="R90">
        <v>0</v>
      </c>
      <c r="S90">
        <v>6.16</v>
      </c>
      <c r="T90">
        <v>13.64</v>
      </c>
      <c r="U90">
        <v>4.55</v>
      </c>
      <c r="V90">
        <v>4.53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3.33</v>
      </c>
      <c r="AD90">
        <v>9.43</v>
      </c>
      <c r="AE90">
        <v>9.43</v>
      </c>
    </row>
    <row r="91" spans="1:31">
      <c r="A91" t="s">
        <v>133</v>
      </c>
      <c r="B91" s="75">
        <v>262.37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111.33</v>
      </c>
      <c r="J91">
        <v>272.7</v>
      </c>
      <c r="K91">
        <v>75.430000000000007</v>
      </c>
      <c r="L91">
        <v>9.74</v>
      </c>
      <c r="M91">
        <v>43.12</v>
      </c>
      <c r="N91" s="135">
        <v>0</v>
      </c>
      <c r="O91" s="135">
        <v>0</v>
      </c>
      <c r="P91" s="135">
        <v>0</v>
      </c>
      <c r="Q91">
        <v>8.1</v>
      </c>
      <c r="R91">
        <v>0</v>
      </c>
      <c r="S91">
        <v>5.96</v>
      </c>
      <c r="T91">
        <v>14.15</v>
      </c>
      <c r="U91">
        <v>4.72</v>
      </c>
      <c r="V91">
        <v>4.7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3.29</v>
      </c>
      <c r="AD91">
        <v>13.66</v>
      </c>
      <c r="AE91">
        <v>13.66</v>
      </c>
    </row>
    <row r="92" spans="1:31">
      <c r="A92" t="s">
        <v>134</v>
      </c>
      <c r="B92" s="75">
        <v>262.37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111.33</v>
      </c>
      <c r="J92">
        <v>272.7</v>
      </c>
      <c r="K92">
        <v>75.430000000000007</v>
      </c>
      <c r="L92">
        <v>9.74</v>
      </c>
      <c r="M92">
        <v>43.06</v>
      </c>
      <c r="N92" s="135">
        <v>0</v>
      </c>
      <c r="O92" s="135">
        <v>0</v>
      </c>
      <c r="P92" s="135">
        <v>0</v>
      </c>
      <c r="Q92">
        <v>8.1</v>
      </c>
      <c r="R92">
        <v>0</v>
      </c>
      <c r="S92">
        <v>5.96</v>
      </c>
      <c r="T92">
        <v>14.55</v>
      </c>
      <c r="U92">
        <v>4.8499999999999996</v>
      </c>
      <c r="V92">
        <v>4.8499999999999996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3.27</v>
      </c>
      <c r="AD92">
        <v>13.88</v>
      </c>
      <c r="AE92">
        <v>13.88</v>
      </c>
    </row>
    <row r="93" spans="1:31">
      <c r="A93" t="s">
        <v>135</v>
      </c>
      <c r="B93" s="75">
        <v>262.37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107.53</v>
      </c>
      <c r="J93">
        <v>272.7</v>
      </c>
      <c r="K93">
        <v>75.430000000000007</v>
      </c>
      <c r="L93">
        <v>9.74</v>
      </c>
      <c r="M93">
        <v>42.7</v>
      </c>
      <c r="N93" s="135">
        <v>0</v>
      </c>
      <c r="O93" s="135">
        <v>0</v>
      </c>
      <c r="P93" s="135">
        <v>0</v>
      </c>
      <c r="Q93">
        <v>8.1</v>
      </c>
      <c r="R93">
        <v>0</v>
      </c>
      <c r="S93">
        <v>5.96</v>
      </c>
      <c r="T93">
        <v>14.99</v>
      </c>
      <c r="U93">
        <v>5</v>
      </c>
      <c r="V93">
        <v>4.99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3.12</v>
      </c>
      <c r="AD93">
        <v>13.97</v>
      </c>
      <c r="AE93">
        <v>13.97</v>
      </c>
    </row>
    <row r="94" spans="1:31">
      <c r="A94" t="s">
        <v>136</v>
      </c>
      <c r="B94" s="75">
        <v>262.37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107.53</v>
      </c>
      <c r="J94">
        <v>272.7</v>
      </c>
      <c r="K94">
        <v>75.430000000000007</v>
      </c>
      <c r="L94">
        <v>9.74</v>
      </c>
      <c r="M94">
        <v>42.54</v>
      </c>
      <c r="N94" s="135">
        <v>0</v>
      </c>
      <c r="O94" s="135">
        <v>0</v>
      </c>
      <c r="P94" s="135">
        <v>0</v>
      </c>
      <c r="Q94">
        <v>8.1</v>
      </c>
      <c r="R94">
        <v>0</v>
      </c>
      <c r="S94">
        <v>5.96</v>
      </c>
      <c r="T94">
        <v>15.72</v>
      </c>
      <c r="U94">
        <v>5.24</v>
      </c>
      <c r="V94">
        <v>5.23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3.29</v>
      </c>
      <c r="AD94">
        <v>14.19</v>
      </c>
      <c r="AE94">
        <v>14.19</v>
      </c>
    </row>
    <row r="95" spans="1:31">
      <c r="A95" t="s">
        <v>137</v>
      </c>
      <c r="B95" s="75">
        <v>262.37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107.53</v>
      </c>
      <c r="J95">
        <v>272.7</v>
      </c>
      <c r="K95">
        <v>75.430000000000007</v>
      </c>
      <c r="L95">
        <v>9.51</v>
      </c>
      <c r="M95">
        <v>42.78</v>
      </c>
      <c r="N95" s="135">
        <v>0</v>
      </c>
      <c r="O95" s="135">
        <v>0</v>
      </c>
      <c r="P95" s="135">
        <v>0</v>
      </c>
      <c r="Q95">
        <v>7.71</v>
      </c>
      <c r="R95">
        <v>0</v>
      </c>
      <c r="S95">
        <v>5.78</v>
      </c>
      <c r="T95">
        <v>15.85</v>
      </c>
      <c r="U95">
        <v>5.28</v>
      </c>
      <c r="V95">
        <v>5.28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3.34</v>
      </c>
      <c r="AD95">
        <v>14.36</v>
      </c>
      <c r="AE95">
        <v>14.36</v>
      </c>
    </row>
    <row r="96" spans="1:31">
      <c r="A96" t="s">
        <v>138</v>
      </c>
      <c r="B96" s="75">
        <v>262.37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107.53</v>
      </c>
      <c r="J96">
        <v>272.7</v>
      </c>
      <c r="K96">
        <v>75.430000000000007</v>
      </c>
      <c r="L96">
        <v>9.51</v>
      </c>
      <c r="M96">
        <v>42.53</v>
      </c>
      <c r="N96" s="135">
        <v>0</v>
      </c>
      <c r="O96" s="135">
        <v>0</v>
      </c>
      <c r="P96" s="135">
        <v>0</v>
      </c>
      <c r="Q96">
        <v>7.71</v>
      </c>
      <c r="R96">
        <v>0</v>
      </c>
      <c r="S96">
        <v>5.78</v>
      </c>
      <c r="T96">
        <v>16</v>
      </c>
      <c r="U96">
        <v>5.33</v>
      </c>
      <c r="V96">
        <v>5.34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3.33</v>
      </c>
      <c r="AD96">
        <v>14.52</v>
      </c>
      <c r="AE96">
        <v>14.52</v>
      </c>
    </row>
    <row r="97" spans="1:36">
      <c r="A97" t="s">
        <v>139</v>
      </c>
      <c r="B97" s="75">
        <v>262.37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102.77</v>
      </c>
      <c r="J97">
        <v>272.7</v>
      </c>
      <c r="K97">
        <v>75.430000000000007</v>
      </c>
      <c r="L97">
        <v>9.51</v>
      </c>
      <c r="M97">
        <v>42.39</v>
      </c>
      <c r="N97" s="135">
        <v>0</v>
      </c>
      <c r="O97" s="135">
        <v>0</v>
      </c>
      <c r="P97" s="135">
        <v>0</v>
      </c>
      <c r="Q97">
        <v>7.71</v>
      </c>
      <c r="R97">
        <v>0</v>
      </c>
      <c r="S97">
        <v>5.78</v>
      </c>
      <c r="T97">
        <v>16.170000000000002</v>
      </c>
      <c r="U97">
        <v>5.39</v>
      </c>
      <c r="V97">
        <v>5.39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3.29</v>
      </c>
      <c r="AD97">
        <v>14.71</v>
      </c>
      <c r="AE97">
        <v>14.71</v>
      </c>
    </row>
    <row r="98" spans="1:36">
      <c r="A98" t="s">
        <v>140</v>
      </c>
      <c r="B98" s="75">
        <v>262.37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102.77</v>
      </c>
      <c r="J98">
        <v>272.7</v>
      </c>
      <c r="K98">
        <v>75.430000000000007</v>
      </c>
      <c r="L98">
        <v>9.51</v>
      </c>
      <c r="M98">
        <v>42.28</v>
      </c>
      <c r="N98" s="135">
        <v>0</v>
      </c>
      <c r="O98" s="135">
        <v>0</v>
      </c>
      <c r="P98" s="135">
        <v>0</v>
      </c>
      <c r="Q98">
        <v>7.71</v>
      </c>
      <c r="R98">
        <v>0</v>
      </c>
      <c r="S98">
        <v>5.78</v>
      </c>
      <c r="T98">
        <v>16.36</v>
      </c>
      <c r="U98">
        <v>5.45</v>
      </c>
      <c r="V98">
        <v>5.47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3.27</v>
      </c>
      <c r="AD98">
        <v>15.43</v>
      </c>
      <c r="AE98">
        <v>15.43</v>
      </c>
    </row>
    <row r="99" spans="1:36">
      <c r="A99" t="s">
        <v>141</v>
      </c>
      <c r="B99" s="75">
        <f>SUM(B3:B98)/4000</f>
        <v>6.1045724999999917</v>
      </c>
      <c r="C99" s="75">
        <f t="shared" ref="C99:L99" si="2">SUM(C3:C98)/4000</f>
        <v>1.5823200000000015</v>
      </c>
      <c r="D99" s="135">
        <f t="shared" ref="D99" si="3">SUM(D3:D98)/4000</f>
        <v>1.0250774999999999</v>
      </c>
      <c r="E99" s="75"/>
      <c r="F99" s="78">
        <f t="shared" si="2"/>
        <v>0.11959999999999998</v>
      </c>
      <c r="G99" s="78">
        <f t="shared" si="2"/>
        <v>0.11959999999999998</v>
      </c>
      <c r="H99" s="78">
        <f t="shared" si="2"/>
        <v>0.12257999999999997</v>
      </c>
      <c r="I99">
        <f t="shared" si="2"/>
        <v>2.6713924999999996</v>
      </c>
      <c r="J99">
        <f t="shared" si="2"/>
        <v>6.5448000000000111</v>
      </c>
      <c r="K99">
        <f t="shared" si="2"/>
        <v>1.8103200000000021</v>
      </c>
      <c r="L99">
        <f t="shared" si="2"/>
        <v>0.20764999999999997</v>
      </c>
      <c r="M99">
        <f t="shared" ref="M99:AB99" si="4">SUM(M3:M98)/4000</f>
        <v>1.0013275000000001</v>
      </c>
      <c r="N99" s="135">
        <f t="shared" si="4"/>
        <v>0.339445</v>
      </c>
      <c r="O99" s="135">
        <f t="shared" si="4"/>
        <v>0.34728250000000005</v>
      </c>
      <c r="P99" s="135">
        <f t="shared" si="4"/>
        <v>0.3383500000000001</v>
      </c>
      <c r="Q99">
        <f t="shared" si="4"/>
        <v>0.192445</v>
      </c>
      <c r="R99">
        <f t="shared" si="4"/>
        <v>0.94297749999999991</v>
      </c>
      <c r="S99">
        <f t="shared" si="4"/>
        <v>0.13280999999999987</v>
      </c>
      <c r="T99">
        <f t="shared" si="4"/>
        <v>0.30432250000000005</v>
      </c>
      <c r="U99">
        <f t="shared" si="4"/>
        <v>0.10144249999999998</v>
      </c>
      <c r="V99">
        <f t="shared" si="4"/>
        <v>0.101425</v>
      </c>
      <c r="W99">
        <f t="shared" si="4"/>
        <v>1.9293125000000002</v>
      </c>
      <c r="X99">
        <f t="shared" si="4"/>
        <v>0.38586749999999997</v>
      </c>
      <c r="Y99">
        <f t="shared" si="4"/>
        <v>0.65786500000000003</v>
      </c>
      <c r="Z99">
        <f t="shared" si="4"/>
        <v>0.35895499999999997</v>
      </c>
      <c r="AA99">
        <f t="shared" si="4"/>
        <v>0.78780500000000031</v>
      </c>
      <c r="AB99">
        <f t="shared" si="4"/>
        <v>0.39387250000000013</v>
      </c>
      <c r="AC99">
        <f t="shared" ref="AC99:AJ99" si="5">SUM(AC3:AC98)/4000</f>
        <v>5.4192500000000011E-2</v>
      </c>
      <c r="AD99">
        <f t="shared" si="5"/>
        <v>0.20107750000000002</v>
      </c>
      <c r="AE99">
        <f t="shared" si="5"/>
        <v>0.20107750000000002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10.255000000000001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-10.255000000000001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30.370999999999999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-30.370999999999999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53.161000000000001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-53.161000000000001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74.215000000000003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-74.215000000000003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94.614999999999995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-94.614999999999995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109.748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-109.748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124.782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-124.782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139.70699999999999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-139.70699999999999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157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-157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135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-135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98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-98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106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-106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-90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69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52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-243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-181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145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104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65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16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2.5449999999999999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-2.5449999999999999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0.57509975000000013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-0.57509975000000013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24.596794234592451</v>
      </c>
      <c r="Q3">
        <v>9.5842931442080364</v>
      </c>
      <c r="R3">
        <v>18.620031330576502</v>
      </c>
      <c r="S3">
        <v>11.58980643137255</v>
      </c>
      <c r="T3">
        <v>0</v>
      </c>
      <c r="U3">
        <v>51.763026420781991</v>
      </c>
      <c r="V3">
        <v>9.09644776119403</v>
      </c>
      <c r="W3">
        <v>15.279507296175508</v>
      </c>
      <c r="X3">
        <v>64.790125382427107</v>
      </c>
      <c r="Y3">
        <v>0</v>
      </c>
      <c r="Z3">
        <v>5.7568579199999999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20.504999999999999</v>
      </c>
      <c r="AG3">
        <v>25.911816000000002</v>
      </c>
      <c r="AH3">
        <v>67.171467599999986</v>
      </c>
      <c r="AI3">
        <v>6.1501176000000006</v>
      </c>
      <c r="AJ3">
        <v>0</v>
      </c>
      <c r="AK3">
        <v>22.073040000000006</v>
      </c>
      <c r="AL3">
        <v>59.209269999999989</v>
      </c>
      <c r="AM3">
        <v>4.6368595428571435</v>
      </c>
      <c r="AN3">
        <v>0</v>
      </c>
      <c r="AO3">
        <v>12.654230400000003</v>
      </c>
      <c r="AP3">
        <v>5.6824135199999999</v>
      </c>
      <c r="AQ3">
        <v>43.145959999999995</v>
      </c>
      <c r="AR3">
        <v>17.455564800000001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31.654118153634396</v>
      </c>
      <c r="BB3">
        <f>SUM(B3:AZ3)-BA3</f>
        <v>1009.5997557901131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24.596794234592451</v>
      </c>
      <c r="Q4">
        <v>9.5842931442080364</v>
      </c>
      <c r="R4">
        <v>18.620031330576502</v>
      </c>
      <c r="S4">
        <v>11.58980643137255</v>
      </c>
      <c r="T4">
        <v>0</v>
      </c>
      <c r="U4">
        <v>51.763026420781991</v>
      </c>
      <c r="V4">
        <v>9.09644776119403</v>
      </c>
      <c r="W4">
        <v>15.279507296175508</v>
      </c>
      <c r="X4">
        <v>64.790125382427107</v>
      </c>
      <c r="Y4">
        <v>0</v>
      </c>
      <c r="Z4">
        <v>5.7568579199999999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20.504999999999999</v>
      </c>
      <c r="AG4">
        <v>25.911816000000002</v>
      </c>
      <c r="AH4">
        <v>67.171467599999986</v>
      </c>
      <c r="AI4">
        <v>6.1501176000000006</v>
      </c>
      <c r="AJ4">
        <v>0</v>
      </c>
      <c r="AK4">
        <v>22.073040000000006</v>
      </c>
      <c r="AL4">
        <v>59.209269999999989</v>
      </c>
      <c r="AM4">
        <v>4.4495116825396837</v>
      </c>
      <c r="AN4">
        <v>0</v>
      </c>
      <c r="AO4">
        <v>12.654230400000003</v>
      </c>
      <c r="AP4">
        <v>5.6824135199999999</v>
      </c>
      <c r="AQ4">
        <v>43.145959999999995</v>
      </c>
      <c r="AR4">
        <v>17.455564800000001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31.648422525697885</v>
      </c>
      <c r="BB4">
        <f t="shared" ref="BB4:BB67" si="0">SUM(B4:AZ4)-BA4</f>
        <v>1009.4181035577321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24.596794234592451</v>
      </c>
      <c r="Q5">
        <v>9.5842931442080364</v>
      </c>
      <c r="R5">
        <v>18.620031330576502</v>
      </c>
      <c r="S5">
        <v>11.58980643137255</v>
      </c>
      <c r="T5">
        <v>0</v>
      </c>
      <c r="U5">
        <v>51.763026420781991</v>
      </c>
      <c r="V5">
        <v>9.09644776119403</v>
      </c>
      <c r="W5">
        <v>15.279507296175508</v>
      </c>
      <c r="X5">
        <v>64.790125382427107</v>
      </c>
      <c r="Y5">
        <v>0</v>
      </c>
      <c r="Z5">
        <v>5.7568579199999999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20.504999999999999</v>
      </c>
      <c r="AG5">
        <v>25.911816000000002</v>
      </c>
      <c r="AH5">
        <v>67.171467599999986</v>
      </c>
      <c r="AI5">
        <v>6.1501176000000006</v>
      </c>
      <c r="AJ5">
        <v>0</v>
      </c>
      <c r="AK5">
        <v>22.073040000000006</v>
      </c>
      <c r="AL5">
        <v>59.209269999999989</v>
      </c>
      <c r="AM5">
        <v>2.2833020476190478</v>
      </c>
      <c r="AN5">
        <v>0</v>
      </c>
      <c r="AO5">
        <v>12.654230400000003</v>
      </c>
      <c r="AP5">
        <v>5.6824135199999999</v>
      </c>
      <c r="AQ5">
        <v>43.145959999999995</v>
      </c>
      <c r="AR5">
        <v>17.455564800000001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31.582569682523282</v>
      </c>
      <c r="BB5">
        <f t="shared" si="0"/>
        <v>1007.317746765986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24.596794234592451</v>
      </c>
      <c r="Q6">
        <v>9.5842931442080364</v>
      </c>
      <c r="R6">
        <v>18.620031330576502</v>
      </c>
      <c r="S6">
        <v>11.58980643137255</v>
      </c>
      <c r="T6">
        <v>0</v>
      </c>
      <c r="U6">
        <v>51.763026420781991</v>
      </c>
      <c r="V6">
        <v>9.09644776119403</v>
      </c>
      <c r="W6">
        <v>15.279507296175508</v>
      </c>
      <c r="X6">
        <v>64.790125382427107</v>
      </c>
      <c r="Y6">
        <v>0</v>
      </c>
      <c r="Z6">
        <v>5.7568579199999999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20.504999999999999</v>
      </c>
      <c r="AG6">
        <v>25.911816000000002</v>
      </c>
      <c r="AH6">
        <v>67.171467599999986</v>
      </c>
      <c r="AI6">
        <v>6.1501176000000006</v>
      </c>
      <c r="AJ6">
        <v>0</v>
      </c>
      <c r="AK6">
        <v>22.073040000000006</v>
      </c>
      <c r="AL6">
        <v>59.209269999999989</v>
      </c>
      <c r="AM6">
        <v>2.2833020476190478</v>
      </c>
      <c r="AN6">
        <v>0</v>
      </c>
      <c r="AO6">
        <v>12.654230400000003</v>
      </c>
      <c r="AP6">
        <v>5.6824135199999999</v>
      </c>
      <c r="AQ6">
        <v>32.359470000000002</v>
      </c>
      <c r="AR6">
        <v>17.455564800000001</v>
      </c>
      <c r="AS6">
        <v>11.8162368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31.177429285818523</v>
      </c>
      <c r="BB6">
        <f t="shared" si="0"/>
        <v>994.39590625069081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24.596794234592451</v>
      </c>
      <c r="Q7">
        <v>9.5842931442080364</v>
      </c>
      <c r="R7">
        <v>18.620031330576502</v>
      </c>
      <c r="S7">
        <v>11.58980643137255</v>
      </c>
      <c r="T7">
        <v>0</v>
      </c>
      <c r="U7">
        <v>51.763026420781991</v>
      </c>
      <c r="V7">
        <v>9.09644776119403</v>
      </c>
      <c r="W7">
        <v>15.279507296175508</v>
      </c>
      <c r="X7">
        <v>64.790125382427107</v>
      </c>
      <c r="Y7">
        <v>0</v>
      </c>
      <c r="Z7">
        <v>5.7568579199999999</v>
      </c>
      <c r="AA7">
        <v>18.389303999999999</v>
      </c>
      <c r="AB7">
        <v>17.352844703999999</v>
      </c>
      <c r="AC7">
        <v>8.5010146560000006</v>
      </c>
      <c r="AD7">
        <v>16.071074640000003</v>
      </c>
      <c r="AE7">
        <v>21.712535395200003</v>
      </c>
      <c r="AF7">
        <v>20.504999999999999</v>
      </c>
      <c r="AG7">
        <v>25.911816000000002</v>
      </c>
      <c r="AH7">
        <v>67.171467599999986</v>
      </c>
      <c r="AI7">
        <v>0</v>
      </c>
      <c r="AJ7">
        <v>0</v>
      </c>
      <c r="AK7">
        <v>22.073040000000006</v>
      </c>
      <c r="AL7">
        <v>59.209269999999989</v>
      </c>
      <c r="AM7">
        <v>2.2833020476190478</v>
      </c>
      <c r="AN7">
        <v>0</v>
      </c>
      <c r="AO7">
        <v>12.654230400000003</v>
      </c>
      <c r="AP7">
        <v>5.6824135199999999</v>
      </c>
      <c r="AQ7">
        <v>32.359470000000002</v>
      </c>
      <c r="AR7">
        <v>17.455564800000001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30.85714663861852</v>
      </c>
      <c r="BB7">
        <f t="shared" si="0"/>
        <v>984.18056794429094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24.596794234592451</v>
      </c>
      <c r="Q8">
        <v>9.5842931442080364</v>
      </c>
      <c r="R8">
        <v>18.620031330576502</v>
      </c>
      <c r="S8">
        <v>11.58980643137255</v>
      </c>
      <c r="T8">
        <v>0</v>
      </c>
      <c r="U8">
        <v>51.763026420781991</v>
      </c>
      <c r="V8">
        <v>9.09644776119403</v>
      </c>
      <c r="W8">
        <v>15.279507296175508</v>
      </c>
      <c r="X8">
        <v>64.790125382427107</v>
      </c>
      <c r="Y8">
        <v>0</v>
      </c>
      <c r="Z8">
        <v>5.7568579199999999</v>
      </c>
      <c r="AA8">
        <v>18.389303999999999</v>
      </c>
      <c r="AB8">
        <v>17.352844703999999</v>
      </c>
      <c r="AC8">
        <v>8.5010146560000006</v>
      </c>
      <c r="AD8">
        <v>16.071074640000003</v>
      </c>
      <c r="AE8">
        <v>21.712535395200003</v>
      </c>
      <c r="AF8">
        <v>20.504999999999999</v>
      </c>
      <c r="AG8">
        <v>25.911816000000002</v>
      </c>
      <c r="AH8">
        <v>67.171467599999986</v>
      </c>
      <c r="AI8">
        <v>0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12.654230400000003</v>
      </c>
      <c r="AP8">
        <v>5.6824135199999999</v>
      </c>
      <c r="AQ8">
        <v>32.359470000000002</v>
      </c>
      <c r="AR8">
        <v>17.455564800000001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30.787734467189949</v>
      </c>
      <c r="BB8">
        <f t="shared" si="0"/>
        <v>981.96667806810046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24.596794234592451</v>
      </c>
      <c r="Q9">
        <v>9.5842931442080364</v>
      </c>
      <c r="R9">
        <v>18.620031330576502</v>
      </c>
      <c r="S9">
        <v>11.58980643137255</v>
      </c>
      <c r="T9">
        <v>0</v>
      </c>
      <c r="U9">
        <v>51.763026420781991</v>
      </c>
      <c r="V9">
        <v>9.09644776119403</v>
      </c>
      <c r="W9">
        <v>15.279507296175508</v>
      </c>
      <c r="X9">
        <v>64.790125382427107</v>
      </c>
      <c r="Y9">
        <v>0</v>
      </c>
      <c r="Z9">
        <v>2.8784289599999999</v>
      </c>
      <c r="AA9">
        <v>18.389303999999999</v>
      </c>
      <c r="AB9">
        <v>11.568563136000002</v>
      </c>
      <c r="AC9">
        <v>8.5010146560000006</v>
      </c>
      <c r="AD9">
        <v>16.071074640000003</v>
      </c>
      <c r="AE9">
        <v>21.712535395200003</v>
      </c>
      <c r="AF9">
        <v>20.504999999999999</v>
      </c>
      <c r="AG9">
        <v>25.911816000000002</v>
      </c>
      <c r="AH9">
        <v>67.171467599999986</v>
      </c>
      <c r="AI9">
        <v>0</v>
      </c>
      <c r="AJ9">
        <v>0</v>
      </c>
      <c r="AK9">
        <v>22.073040000000006</v>
      </c>
      <c r="AL9">
        <v>53.747799999999991</v>
      </c>
      <c r="AM9">
        <v>0</v>
      </c>
      <c r="AN9">
        <v>0</v>
      </c>
      <c r="AO9">
        <v>12.654230400000003</v>
      </c>
      <c r="AP9">
        <v>5.6824135199999999</v>
      </c>
      <c r="AQ9">
        <v>32.359470000000002</v>
      </c>
      <c r="AR9">
        <v>17.455564800000001</v>
      </c>
      <c r="AS9">
        <v>11.8162368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30.358359442239859</v>
      </c>
      <c r="BB9">
        <f t="shared" si="0"/>
        <v>968.27187256505056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24.596794234592451</v>
      </c>
      <c r="Q10">
        <v>9.5842931442080364</v>
      </c>
      <c r="R10">
        <v>18.620031330576502</v>
      </c>
      <c r="S10">
        <v>11.58980643137255</v>
      </c>
      <c r="T10">
        <v>0</v>
      </c>
      <c r="U10">
        <v>51.763026420781991</v>
      </c>
      <c r="V10">
        <v>9.09644776119403</v>
      </c>
      <c r="W10">
        <v>15.279507296175508</v>
      </c>
      <c r="X10">
        <v>64.790125382427107</v>
      </c>
      <c r="Y10">
        <v>0</v>
      </c>
      <c r="Z10">
        <v>2.8784289599999999</v>
      </c>
      <c r="AA10">
        <v>18.389303999999999</v>
      </c>
      <c r="AB10">
        <v>11.568563136000002</v>
      </c>
      <c r="AC10">
        <v>8.5010146560000006</v>
      </c>
      <c r="AD10">
        <v>16.071074640000003</v>
      </c>
      <c r="AE10">
        <v>21.712535395200003</v>
      </c>
      <c r="AF10">
        <v>20.504999999999999</v>
      </c>
      <c r="AG10">
        <v>25.911816000000002</v>
      </c>
      <c r="AH10">
        <v>67.171467599999986</v>
      </c>
      <c r="AI10">
        <v>0</v>
      </c>
      <c r="AJ10">
        <v>0</v>
      </c>
      <c r="AK10">
        <v>22.073040000000006</v>
      </c>
      <c r="AL10">
        <v>53.747799999999991</v>
      </c>
      <c r="AM10">
        <v>0</v>
      </c>
      <c r="AN10">
        <v>0</v>
      </c>
      <c r="AO10">
        <v>12.654230400000003</v>
      </c>
      <c r="AP10">
        <v>5.6824135199999999</v>
      </c>
      <c r="AQ10">
        <v>32.359470000000002</v>
      </c>
      <c r="AR10">
        <v>17.455564800000001</v>
      </c>
      <c r="AS10">
        <v>11.8162368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30.358359442239859</v>
      </c>
      <c r="BB10">
        <f t="shared" si="0"/>
        <v>968.27187256505056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160.78640343573548</v>
      </c>
      <c r="L11">
        <v>126.97075401632745</v>
      </c>
      <c r="M11">
        <v>31.890582959641257</v>
      </c>
      <c r="N11">
        <v>51.878874530690645</v>
      </c>
      <c r="O11">
        <v>73.285625156367274</v>
      </c>
      <c r="P11">
        <v>24.596794234592451</v>
      </c>
      <c r="Q11">
        <v>9.5842931442080364</v>
      </c>
      <c r="R11">
        <v>18.620031330576502</v>
      </c>
      <c r="S11">
        <v>11.58980643137255</v>
      </c>
      <c r="T11">
        <v>0</v>
      </c>
      <c r="U11">
        <v>51.763026420781991</v>
      </c>
      <c r="V11">
        <v>9.09644776119403</v>
      </c>
      <c r="W11">
        <v>15.279507296175508</v>
      </c>
      <c r="X11">
        <v>64.790125382427107</v>
      </c>
      <c r="Y11">
        <v>0</v>
      </c>
      <c r="Z11">
        <v>2.8784289599999999</v>
      </c>
      <c r="AA11">
        <v>18.389303999999999</v>
      </c>
      <c r="AB11">
        <v>11.568563136000002</v>
      </c>
      <c r="AC11">
        <v>8.5010146560000006</v>
      </c>
      <c r="AD11">
        <v>16.071074640000003</v>
      </c>
      <c r="AE11">
        <v>21.712535395200003</v>
      </c>
      <c r="AF11">
        <v>12.303000000000003</v>
      </c>
      <c r="AG11">
        <v>25.911816000000002</v>
      </c>
      <c r="AH11">
        <v>67.171467599999986</v>
      </c>
      <c r="AI11">
        <v>0</v>
      </c>
      <c r="AJ11">
        <v>0</v>
      </c>
      <c r="AK11">
        <v>22.073040000000006</v>
      </c>
      <c r="AL11">
        <v>53.747799999999991</v>
      </c>
      <c r="AM11">
        <v>0</v>
      </c>
      <c r="AN11">
        <v>0</v>
      </c>
      <c r="AO11">
        <v>12.654230400000003</v>
      </c>
      <c r="AP11">
        <v>5.6824135199999999</v>
      </c>
      <c r="AQ11">
        <v>32.359470000000002</v>
      </c>
      <c r="AR11">
        <v>17.455564800000001</v>
      </c>
      <c r="AS11">
        <v>11.8162368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30.109018503598893</v>
      </c>
      <c r="BB11">
        <f t="shared" si="0"/>
        <v>960.31921350369146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160.78640343573548</v>
      </c>
      <c r="L12">
        <v>126.97075401632745</v>
      </c>
      <c r="M12">
        <v>31.890582959641257</v>
      </c>
      <c r="N12">
        <v>51.878874530690645</v>
      </c>
      <c r="O12">
        <v>73.285625156367274</v>
      </c>
      <c r="P12">
        <v>24.596794234592451</v>
      </c>
      <c r="Q12">
        <v>9.5842931442080364</v>
      </c>
      <c r="R12">
        <v>18.620031330576502</v>
      </c>
      <c r="S12">
        <v>11.58980643137255</v>
      </c>
      <c r="T12">
        <v>0</v>
      </c>
      <c r="U12">
        <v>51.763026420781991</v>
      </c>
      <c r="V12">
        <v>9.09644776119403</v>
      </c>
      <c r="W12">
        <v>15.279507296175508</v>
      </c>
      <c r="X12">
        <v>64.790125382427107</v>
      </c>
      <c r="Y12">
        <v>0</v>
      </c>
      <c r="Z12">
        <v>2.8784289599999999</v>
      </c>
      <c r="AA12">
        <v>18.389303999999999</v>
      </c>
      <c r="AB12">
        <v>11.568563136000002</v>
      </c>
      <c r="AC12">
        <v>8.5010146560000006</v>
      </c>
      <c r="AD12">
        <v>16.071074640000003</v>
      </c>
      <c r="AE12">
        <v>21.712535395200003</v>
      </c>
      <c r="AF12">
        <v>6.2881999999999998</v>
      </c>
      <c r="AG12">
        <v>25.911816000000002</v>
      </c>
      <c r="AH12">
        <v>67.171467599999986</v>
      </c>
      <c r="AI12">
        <v>0</v>
      </c>
      <c r="AJ12">
        <v>0</v>
      </c>
      <c r="AK12">
        <v>22.073040000000006</v>
      </c>
      <c r="AL12">
        <v>53.747799999999991</v>
      </c>
      <c r="AM12">
        <v>0</v>
      </c>
      <c r="AN12">
        <v>0</v>
      </c>
      <c r="AO12">
        <v>12.654230400000003</v>
      </c>
      <c r="AP12">
        <v>5.6824135199999999</v>
      </c>
      <c r="AQ12">
        <v>32.359470000000002</v>
      </c>
      <c r="AR12">
        <v>17.455564800000001</v>
      </c>
      <c r="AS12">
        <v>11.8162368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29.926168389501527</v>
      </c>
      <c r="BB12">
        <f t="shared" si="0"/>
        <v>954.48726361778881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160.78640343573548</v>
      </c>
      <c r="L13">
        <v>126.97075401632745</v>
      </c>
      <c r="M13">
        <v>31.890582959641257</v>
      </c>
      <c r="N13">
        <v>51.878874530690645</v>
      </c>
      <c r="O13">
        <v>73.285625156367274</v>
      </c>
      <c r="P13">
        <v>24.596794234592451</v>
      </c>
      <c r="Q13">
        <v>9.5842931442080364</v>
      </c>
      <c r="R13">
        <v>18.620031330576502</v>
      </c>
      <c r="S13">
        <v>11.58980643137255</v>
      </c>
      <c r="T13">
        <v>0</v>
      </c>
      <c r="U13">
        <v>51.763026420781991</v>
      </c>
      <c r="V13">
        <v>9.09644776119403</v>
      </c>
      <c r="W13">
        <v>15.279507296175508</v>
      </c>
      <c r="X13">
        <v>64.790125382427107</v>
      </c>
      <c r="Y13">
        <v>0</v>
      </c>
      <c r="Z13">
        <v>2.8784289599999999</v>
      </c>
      <c r="AA13">
        <v>18.389303999999999</v>
      </c>
      <c r="AB13">
        <v>11.568563136000002</v>
      </c>
      <c r="AC13">
        <v>8.5010146560000006</v>
      </c>
      <c r="AD13">
        <v>16.071074640000003</v>
      </c>
      <c r="AE13">
        <v>21.712535395200003</v>
      </c>
      <c r="AF13">
        <v>6.1515000000000013</v>
      </c>
      <c r="AG13">
        <v>25.911816000000002</v>
      </c>
      <c r="AH13">
        <v>67.171467599999986</v>
      </c>
      <c r="AI13">
        <v>0</v>
      </c>
      <c r="AJ13">
        <v>0</v>
      </c>
      <c r="AK13">
        <v>22.073040000000006</v>
      </c>
      <c r="AL13">
        <v>53.747799999999991</v>
      </c>
      <c r="AM13">
        <v>0</v>
      </c>
      <c r="AN13">
        <v>0</v>
      </c>
      <c r="AO13">
        <v>12.654230400000003</v>
      </c>
      <c r="AP13">
        <v>5.6824135199999999</v>
      </c>
      <c r="AQ13">
        <v>32.359470000000002</v>
      </c>
      <c r="AR13">
        <v>17.455564800000001</v>
      </c>
      <c r="AS13">
        <v>10.634613120000001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29.886091590721811</v>
      </c>
      <c r="BB13">
        <f t="shared" si="0"/>
        <v>953.20901673656874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160.78640343573548</v>
      </c>
      <c r="L14">
        <v>126.97075401632745</v>
      </c>
      <c r="M14">
        <v>31.890582959641257</v>
      </c>
      <c r="N14">
        <v>51.878874530690645</v>
      </c>
      <c r="O14">
        <v>73.285625156367274</v>
      </c>
      <c r="P14">
        <v>24.596794234592451</v>
      </c>
      <c r="Q14">
        <v>9.5842931442080364</v>
      </c>
      <c r="R14">
        <v>18.620031330576502</v>
      </c>
      <c r="S14">
        <v>11.58980643137255</v>
      </c>
      <c r="T14">
        <v>0</v>
      </c>
      <c r="U14">
        <v>51.763026420781991</v>
      </c>
      <c r="V14">
        <v>9.09644776119403</v>
      </c>
      <c r="W14">
        <v>15.279507296175508</v>
      </c>
      <c r="X14">
        <v>64.790125382427107</v>
      </c>
      <c r="Y14">
        <v>0</v>
      </c>
      <c r="Z14">
        <v>2.8784289599999999</v>
      </c>
      <c r="AA14">
        <v>12.340957824000002</v>
      </c>
      <c r="AB14">
        <v>11.568563136000002</v>
      </c>
      <c r="AC14">
        <v>8.5010146560000006</v>
      </c>
      <c r="AD14">
        <v>16.071074640000003</v>
      </c>
      <c r="AE14">
        <v>21.712535395200003</v>
      </c>
      <c r="AF14">
        <v>6.1515000000000013</v>
      </c>
      <c r="AG14">
        <v>25.911816000000002</v>
      </c>
      <c r="AH14">
        <v>67.171467599999986</v>
      </c>
      <c r="AI14">
        <v>0</v>
      </c>
      <c r="AJ14">
        <v>0</v>
      </c>
      <c r="AK14">
        <v>22.073040000000006</v>
      </c>
      <c r="AL14">
        <v>53.747799999999991</v>
      </c>
      <c r="AM14">
        <v>0</v>
      </c>
      <c r="AN14">
        <v>0</v>
      </c>
      <c r="AO14">
        <v>12.654230400000003</v>
      </c>
      <c r="AP14">
        <v>5.6824135199999999</v>
      </c>
      <c r="AQ14">
        <v>32.359470000000002</v>
      </c>
      <c r="AR14">
        <v>17.455564800000001</v>
      </c>
      <c r="AS14">
        <v>10.634613120000001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29.702221828321811</v>
      </c>
      <c r="BB14">
        <f t="shared" si="0"/>
        <v>947.34454032296867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160.78640343573548</v>
      </c>
      <c r="L15">
        <v>126.97075401632745</v>
      </c>
      <c r="M15">
        <v>31.890582959641257</v>
      </c>
      <c r="N15">
        <v>51.878874530690645</v>
      </c>
      <c r="O15">
        <v>73.285625156367274</v>
      </c>
      <c r="P15">
        <v>24.596794234592451</v>
      </c>
      <c r="Q15">
        <v>9.5842931442080364</v>
      </c>
      <c r="R15">
        <v>18.620031330576502</v>
      </c>
      <c r="S15">
        <v>11.58980643137255</v>
      </c>
      <c r="T15">
        <v>0</v>
      </c>
      <c r="U15">
        <v>51.763026420781991</v>
      </c>
      <c r="V15">
        <v>9.09644776119403</v>
      </c>
      <c r="W15">
        <v>15.279507296175508</v>
      </c>
      <c r="X15">
        <v>64.790125382427107</v>
      </c>
      <c r="Y15">
        <v>0</v>
      </c>
      <c r="Z15">
        <v>2.8784289599999999</v>
      </c>
      <c r="AA15">
        <v>12.340957824000002</v>
      </c>
      <c r="AB15">
        <v>11.568563136000002</v>
      </c>
      <c r="AC15">
        <v>8.5010146560000006</v>
      </c>
      <c r="AD15">
        <v>16.071074640000003</v>
      </c>
      <c r="AE15">
        <v>21.712535395200003</v>
      </c>
      <c r="AF15">
        <v>6.1515000000000013</v>
      </c>
      <c r="AG15">
        <v>25.911816000000002</v>
      </c>
      <c r="AH15">
        <v>67.171467599999986</v>
      </c>
      <c r="AI15">
        <v>0</v>
      </c>
      <c r="AJ15">
        <v>0</v>
      </c>
      <c r="AK15">
        <v>22.073040000000006</v>
      </c>
      <c r="AL15">
        <v>53.747799999999991</v>
      </c>
      <c r="AM15">
        <v>0</v>
      </c>
      <c r="AN15">
        <v>0</v>
      </c>
      <c r="AO15">
        <v>12.654230400000003</v>
      </c>
      <c r="AP15">
        <v>5.0635367999999996</v>
      </c>
      <c r="AQ15">
        <v>32.359470000000002</v>
      </c>
      <c r="AR15">
        <v>14.546303999999999</v>
      </c>
      <c r="AS15">
        <v>10.634613120000001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29.594966553121807</v>
      </c>
      <c r="BB15">
        <f t="shared" si="0"/>
        <v>943.92365807816861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160.78640343573548</v>
      </c>
      <c r="L16">
        <v>126.97075401632745</v>
      </c>
      <c r="M16">
        <v>31.890582959641257</v>
      </c>
      <c r="N16">
        <v>51.878874530690645</v>
      </c>
      <c r="O16">
        <v>73.285625156367274</v>
      </c>
      <c r="P16">
        <v>24.596794234592451</v>
      </c>
      <c r="Q16">
        <v>9.5842931442080364</v>
      </c>
      <c r="R16">
        <v>18.620031330576502</v>
      </c>
      <c r="S16">
        <v>11.58980643137255</v>
      </c>
      <c r="T16">
        <v>0</v>
      </c>
      <c r="U16">
        <v>51.763026420781991</v>
      </c>
      <c r="V16">
        <v>9.09644776119403</v>
      </c>
      <c r="W16">
        <v>15.279507296175508</v>
      </c>
      <c r="X16">
        <v>64.790125382427107</v>
      </c>
      <c r="Y16">
        <v>0</v>
      </c>
      <c r="Z16">
        <v>2.8784289599999999</v>
      </c>
      <c r="AA16">
        <v>12.340957824000002</v>
      </c>
      <c r="AB16">
        <v>11.568563136000002</v>
      </c>
      <c r="AC16">
        <v>8.3891591999999999</v>
      </c>
      <c r="AD16">
        <v>16.071074640000003</v>
      </c>
      <c r="AE16">
        <v>21.712535395200003</v>
      </c>
      <c r="AF16">
        <v>6.1515000000000013</v>
      </c>
      <c r="AG16">
        <v>25.911816000000002</v>
      </c>
      <c r="AH16">
        <v>67.171467599999986</v>
      </c>
      <c r="AI16">
        <v>0</v>
      </c>
      <c r="AJ16">
        <v>0</v>
      </c>
      <c r="AK16">
        <v>22.073040000000006</v>
      </c>
      <c r="AL16">
        <v>53.747799999999991</v>
      </c>
      <c r="AM16">
        <v>0</v>
      </c>
      <c r="AN16">
        <v>0</v>
      </c>
      <c r="AO16">
        <v>12.654230400000003</v>
      </c>
      <c r="AP16">
        <v>5.0635367999999996</v>
      </c>
      <c r="AQ16">
        <v>32.359470000000002</v>
      </c>
      <c r="AR16">
        <v>14.546303999999999</v>
      </c>
      <c r="AS16">
        <v>10.634613120000001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29.591565827521805</v>
      </c>
      <c r="BB16">
        <f t="shared" si="0"/>
        <v>943.8152033477686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160.78640343573548</v>
      </c>
      <c r="L17">
        <v>126.97075401632745</v>
      </c>
      <c r="M17">
        <v>31.890582959641257</v>
      </c>
      <c r="N17">
        <v>51.878874530690645</v>
      </c>
      <c r="O17">
        <v>73.285625156367274</v>
      </c>
      <c r="P17">
        <v>24.596794234592451</v>
      </c>
      <c r="Q17">
        <v>9.5842931442080364</v>
      </c>
      <c r="R17">
        <v>18.620031330576502</v>
      </c>
      <c r="S17">
        <v>11.58980643137255</v>
      </c>
      <c r="T17">
        <v>0</v>
      </c>
      <c r="U17">
        <v>51.763026420781991</v>
      </c>
      <c r="V17">
        <v>9.09644776119403</v>
      </c>
      <c r="W17">
        <v>15.279507296175508</v>
      </c>
      <c r="X17">
        <v>64.790125382427107</v>
      </c>
      <c r="Y17">
        <v>0</v>
      </c>
      <c r="Z17">
        <v>2.8784289599999999</v>
      </c>
      <c r="AA17">
        <v>12.340957824000002</v>
      </c>
      <c r="AB17">
        <v>11.568563136000002</v>
      </c>
      <c r="AC17">
        <v>4.2505073280000003</v>
      </c>
      <c r="AD17">
        <v>16.071074640000003</v>
      </c>
      <c r="AE17">
        <v>21.712535395200003</v>
      </c>
      <c r="AF17">
        <v>6.1515000000000013</v>
      </c>
      <c r="AG17">
        <v>25.911816000000002</v>
      </c>
      <c r="AH17">
        <v>67.171467599999986</v>
      </c>
      <c r="AI17">
        <v>0</v>
      </c>
      <c r="AJ17">
        <v>0</v>
      </c>
      <c r="AK17">
        <v>22.073040000000006</v>
      </c>
      <c r="AL17">
        <v>53.747799999999991</v>
      </c>
      <c r="AM17">
        <v>0</v>
      </c>
      <c r="AN17">
        <v>0</v>
      </c>
      <c r="AO17">
        <v>12.654230400000003</v>
      </c>
      <c r="AP17">
        <v>5.0635367999999996</v>
      </c>
      <c r="AQ17">
        <v>30.787350000000004</v>
      </c>
      <c r="AR17">
        <v>17.455564800000001</v>
      </c>
      <c r="AS17">
        <v>10.634613120000001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29.506400233356736</v>
      </c>
      <c r="BB17">
        <f t="shared" si="0"/>
        <v>941.09885786993368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160.78640343573548</v>
      </c>
      <c r="L18">
        <v>126.97075401632745</v>
      </c>
      <c r="M18">
        <v>31.890582959641257</v>
      </c>
      <c r="N18">
        <v>51.878874530690645</v>
      </c>
      <c r="O18">
        <v>73.285625156367274</v>
      </c>
      <c r="P18">
        <v>24.596794234592451</v>
      </c>
      <c r="Q18">
        <v>9.5842931442080364</v>
      </c>
      <c r="R18">
        <v>18.620031330576502</v>
      </c>
      <c r="S18">
        <v>11.58980643137255</v>
      </c>
      <c r="T18">
        <v>0</v>
      </c>
      <c r="U18">
        <v>51.763026420781991</v>
      </c>
      <c r="V18">
        <v>9.09644776119403</v>
      </c>
      <c r="W18">
        <v>15.279507296175508</v>
      </c>
      <c r="X18">
        <v>64.790125382427107</v>
      </c>
      <c r="Y18">
        <v>0</v>
      </c>
      <c r="Z18">
        <v>2.8784289599999999</v>
      </c>
      <c r="AA18">
        <v>12.340957824000002</v>
      </c>
      <c r="AB18">
        <v>11.568563136000002</v>
      </c>
      <c r="AC18">
        <v>4.2505073280000003</v>
      </c>
      <c r="AD18">
        <v>16.071074640000003</v>
      </c>
      <c r="AE18">
        <v>21.712535395200003</v>
      </c>
      <c r="AF18">
        <v>6.1515000000000013</v>
      </c>
      <c r="AG18">
        <v>25.911816000000002</v>
      </c>
      <c r="AH18">
        <v>67.171467599999986</v>
      </c>
      <c r="AI18">
        <v>0</v>
      </c>
      <c r="AJ18">
        <v>0</v>
      </c>
      <c r="AK18">
        <v>22.073040000000006</v>
      </c>
      <c r="AL18">
        <v>53.747799999999991</v>
      </c>
      <c r="AM18">
        <v>0</v>
      </c>
      <c r="AN18">
        <v>0</v>
      </c>
      <c r="AO18">
        <v>12.654230400000003</v>
      </c>
      <c r="AP18">
        <v>5.0635367999999996</v>
      </c>
      <c r="AQ18">
        <v>21.572979999999998</v>
      </c>
      <c r="AR18">
        <v>17.455564800000001</v>
      </c>
      <c r="AS18">
        <v>10.634613120000001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29.226283523991654</v>
      </c>
      <c r="BB18">
        <f t="shared" si="0"/>
        <v>932.16460457929884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160.78640343573548</v>
      </c>
      <c r="L19">
        <v>126.97075401632745</v>
      </c>
      <c r="M19">
        <v>31.890582959641257</v>
      </c>
      <c r="N19">
        <v>51.878874530690645</v>
      </c>
      <c r="O19">
        <v>73.285625156367274</v>
      </c>
      <c r="P19">
        <v>24.596794234592451</v>
      </c>
      <c r="Q19">
        <v>9.5842931442080364</v>
      </c>
      <c r="R19">
        <v>18.620031330576502</v>
      </c>
      <c r="S19">
        <v>11.58980643137255</v>
      </c>
      <c r="T19">
        <v>0</v>
      </c>
      <c r="U19">
        <v>51.763026420781991</v>
      </c>
      <c r="V19">
        <v>9.09644776119403</v>
      </c>
      <c r="W19">
        <v>15.279507296175508</v>
      </c>
      <c r="X19">
        <v>64.790125382427107</v>
      </c>
      <c r="Y19">
        <v>0</v>
      </c>
      <c r="Z19">
        <v>2.8784289599999999</v>
      </c>
      <c r="AA19">
        <v>12.340957824000002</v>
      </c>
      <c r="AB19">
        <v>5.7842815680000008</v>
      </c>
      <c r="AC19">
        <v>4.2505073280000003</v>
      </c>
      <c r="AD19">
        <v>16.071074640000003</v>
      </c>
      <c r="AE19">
        <v>21.712535395200003</v>
      </c>
      <c r="AF19">
        <v>6.1515000000000013</v>
      </c>
      <c r="AG19">
        <v>25.911816000000002</v>
      </c>
      <c r="AH19">
        <v>67.171467599999986</v>
      </c>
      <c r="AI19">
        <v>0</v>
      </c>
      <c r="AJ19">
        <v>0</v>
      </c>
      <c r="AK19">
        <v>22.073040000000006</v>
      </c>
      <c r="AL19">
        <v>53.747799999999991</v>
      </c>
      <c r="AM19">
        <v>0</v>
      </c>
      <c r="AN19">
        <v>0</v>
      </c>
      <c r="AO19">
        <v>12.654230400000003</v>
      </c>
      <c r="AP19">
        <v>5.0635367999999996</v>
      </c>
      <c r="AQ19">
        <v>20.524900000000002</v>
      </c>
      <c r="AR19">
        <v>11.637043200000001</v>
      </c>
      <c r="AS19">
        <v>14.356727712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28.95484869415673</v>
      </c>
      <c r="BB19">
        <f t="shared" si="0"/>
        <v>923.5072708331337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160.78640343573548</v>
      </c>
      <c r="L20">
        <v>126.97075401632745</v>
      </c>
      <c r="M20">
        <v>31.890582959641257</v>
      </c>
      <c r="N20">
        <v>51.878874530690645</v>
      </c>
      <c r="O20">
        <v>73.285625156367274</v>
      </c>
      <c r="P20">
        <v>24.596794234592451</v>
      </c>
      <c r="Q20">
        <v>9.5842931442080364</v>
      </c>
      <c r="R20">
        <v>18.620031330576502</v>
      </c>
      <c r="S20">
        <v>11.58980643137255</v>
      </c>
      <c r="T20">
        <v>0</v>
      </c>
      <c r="U20">
        <v>51.763026420781991</v>
      </c>
      <c r="V20">
        <v>9.09644776119403</v>
      </c>
      <c r="W20">
        <v>15.279507296175508</v>
      </c>
      <c r="X20">
        <v>64.790125382427107</v>
      </c>
      <c r="Y20">
        <v>0</v>
      </c>
      <c r="Z20">
        <v>2.8784289599999999</v>
      </c>
      <c r="AA20">
        <v>12.340957824000002</v>
      </c>
      <c r="AB20">
        <v>5.7842815680000008</v>
      </c>
      <c r="AC20">
        <v>4.2505073280000003</v>
      </c>
      <c r="AD20">
        <v>16.071074640000003</v>
      </c>
      <c r="AE20">
        <v>21.712535395200003</v>
      </c>
      <c r="AF20">
        <v>6.1515000000000013</v>
      </c>
      <c r="AG20">
        <v>25.911816000000002</v>
      </c>
      <c r="AH20">
        <v>67.171467599999986</v>
      </c>
      <c r="AI20">
        <v>0</v>
      </c>
      <c r="AJ20">
        <v>0</v>
      </c>
      <c r="AK20">
        <v>22.073040000000006</v>
      </c>
      <c r="AL20">
        <v>53.747799999999991</v>
      </c>
      <c r="AM20">
        <v>0</v>
      </c>
      <c r="AN20">
        <v>0</v>
      </c>
      <c r="AO20">
        <v>12.654230400000003</v>
      </c>
      <c r="AP20">
        <v>5.0635367999999996</v>
      </c>
      <c r="AQ20">
        <v>20.524900000000002</v>
      </c>
      <c r="AR20">
        <v>11.637043200000001</v>
      </c>
      <c r="AS20">
        <v>14.356727712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28.95484869415673</v>
      </c>
      <c r="BB20">
        <f t="shared" si="0"/>
        <v>923.5072708331337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160.78640343573548</v>
      </c>
      <c r="L21">
        <v>126.97075401632745</v>
      </c>
      <c r="M21">
        <v>31.890582959641257</v>
      </c>
      <c r="N21">
        <v>51.878874530690645</v>
      </c>
      <c r="O21">
        <v>73.285625156367274</v>
      </c>
      <c r="P21">
        <v>24.596794234592451</v>
      </c>
      <c r="Q21">
        <v>9.5842931442080364</v>
      </c>
      <c r="R21">
        <v>18.620031330576502</v>
      </c>
      <c r="S21">
        <v>11.58980643137255</v>
      </c>
      <c r="T21">
        <v>0</v>
      </c>
      <c r="U21">
        <v>51.763026420781991</v>
      </c>
      <c r="V21">
        <v>9.09644776119403</v>
      </c>
      <c r="W21">
        <v>15.279507296175508</v>
      </c>
      <c r="X21">
        <v>64.790125382427107</v>
      </c>
      <c r="Y21">
        <v>0</v>
      </c>
      <c r="Z21">
        <v>2.8784289599999999</v>
      </c>
      <c r="AA21">
        <v>12.340957824000002</v>
      </c>
      <c r="AB21">
        <v>5.7842815680000008</v>
      </c>
      <c r="AC21">
        <v>4.2505073280000003</v>
      </c>
      <c r="AD21">
        <v>16.071074640000003</v>
      </c>
      <c r="AE21">
        <v>21.712535395200003</v>
      </c>
      <c r="AF21">
        <v>6.1515000000000013</v>
      </c>
      <c r="AG21">
        <v>25.911816000000002</v>
      </c>
      <c r="AH21">
        <v>67.171467599999986</v>
      </c>
      <c r="AI21">
        <v>1.3977539999999999</v>
      </c>
      <c r="AJ21">
        <v>0</v>
      </c>
      <c r="AK21">
        <v>22.073040000000006</v>
      </c>
      <c r="AL21">
        <v>53.747799999999991</v>
      </c>
      <c r="AM21">
        <v>0</v>
      </c>
      <c r="AN21">
        <v>0</v>
      </c>
      <c r="AO21">
        <v>12.654230400000003</v>
      </c>
      <c r="AP21">
        <v>5.0635367999999996</v>
      </c>
      <c r="AQ21">
        <v>20.524900000000002</v>
      </c>
      <c r="AR21">
        <v>11.637043200000001</v>
      </c>
      <c r="AS21">
        <v>9.74839536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28.857247034956728</v>
      </c>
      <c r="BB21">
        <f t="shared" si="0"/>
        <v>920.39429414033373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160.78640343573548</v>
      </c>
      <c r="L22">
        <v>126.97075401632745</v>
      </c>
      <c r="M22">
        <v>31.890582959641257</v>
      </c>
      <c r="N22">
        <v>51.878874530690645</v>
      </c>
      <c r="O22">
        <v>73.285625156367274</v>
      </c>
      <c r="P22">
        <v>24.596794234592451</v>
      </c>
      <c r="Q22">
        <v>9.5842931442080364</v>
      </c>
      <c r="R22">
        <v>18.620031330576502</v>
      </c>
      <c r="S22">
        <v>11.58980643137255</v>
      </c>
      <c r="T22">
        <v>0</v>
      </c>
      <c r="U22">
        <v>51.763026420781991</v>
      </c>
      <c r="V22">
        <v>9.09644776119403</v>
      </c>
      <c r="W22">
        <v>15.279507296175508</v>
      </c>
      <c r="X22">
        <v>64.790125382427107</v>
      </c>
      <c r="Y22">
        <v>0</v>
      </c>
      <c r="Z22">
        <v>2.8784289599999999</v>
      </c>
      <c r="AA22">
        <v>12.340957824000002</v>
      </c>
      <c r="AB22">
        <v>5.7842815680000008</v>
      </c>
      <c r="AC22">
        <v>4.2505073280000003</v>
      </c>
      <c r="AD22">
        <v>16.071074640000003</v>
      </c>
      <c r="AE22">
        <v>21.712535395200003</v>
      </c>
      <c r="AF22">
        <v>6.1515000000000013</v>
      </c>
      <c r="AG22">
        <v>25.911816000000002</v>
      </c>
      <c r="AH22">
        <v>67.171467599999986</v>
      </c>
      <c r="AI22">
        <v>1.3977539999999999</v>
      </c>
      <c r="AJ22">
        <v>0</v>
      </c>
      <c r="AK22">
        <v>22.073040000000006</v>
      </c>
      <c r="AL22">
        <v>53.747799999999991</v>
      </c>
      <c r="AM22">
        <v>0</v>
      </c>
      <c r="AN22">
        <v>0</v>
      </c>
      <c r="AO22">
        <v>12.654230400000003</v>
      </c>
      <c r="AP22">
        <v>5.0635367999999996</v>
      </c>
      <c r="AQ22">
        <v>20.524900000000002</v>
      </c>
      <c r="AR22">
        <v>11.637043200000001</v>
      </c>
      <c r="AS22">
        <v>9.74839536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28.857247034956728</v>
      </c>
      <c r="BB22">
        <f t="shared" si="0"/>
        <v>920.39429414033373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160.78640343573548</v>
      </c>
      <c r="L23">
        <v>126.97075401632745</v>
      </c>
      <c r="M23">
        <v>31.890582959641257</v>
      </c>
      <c r="N23">
        <v>51.878874530690645</v>
      </c>
      <c r="O23">
        <v>73.285625156367274</v>
      </c>
      <c r="P23">
        <v>23.417464323007312</v>
      </c>
      <c r="Q23">
        <v>9.5842931442080364</v>
      </c>
      <c r="R23">
        <v>18.620031330576502</v>
      </c>
      <c r="S23">
        <v>11.58980643137255</v>
      </c>
      <c r="T23">
        <v>0</v>
      </c>
      <c r="U23">
        <v>51.763026420781991</v>
      </c>
      <c r="V23">
        <v>9.09644776119403</v>
      </c>
      <c r="W23">
        <v>15.279507296175508</v>
      </c>
      <c r="X23">
        <v>64.790125382427107</v>
      </c>
      <c r="Y23">
        <v>0</v>
      </c>
      <c r="Z23">
        <v>2.8784289599999999</v>
      </c>
      <c r="AA23">
        <v>12.340957824000002</v>
      </c>
      <c r="AB23">
        <v>5.7842815680000008</v>
      </c>
      <c r="AC23">
        <v>4.2505073280000003</v>
      </c>
      <c r="AD23">
        <v>16.071074640000003</v>
      </c>
      <c r="AE23">
        <v>21.712535395200003</v>
      </c>
      <c r="AF23">
        <v>6.1515000000000013</v>
      </c>
      <c r="AG23">
        <v>25.911816000000002</v>
      </c>
      <c r="AH23">
        <v>67.171467599999986</v>
      </c>
      <c r="AI23">
        <v>1.3977539999999999</v>
      </c>
      <c r="AJ23">
        <v>0</v>
      </c>
      <c r="AK23">
        <v>22.073040000000006</v>
      </c>
      <c r="AL23">
        <v>53.747799999999991</v>
      </c>
      <c r="AM23">
        <v>0</v>
      </c>
      <c r="AN23">
        <v>0</v>
      </c>
      <c r="AO23">
        <v>12.654230400000003</v>
      </c>
      <c r="AP23">
        <v>5.0635367999999996</v>
      </c>
      <c r="AQ23">
        <v>20.524900000000002</v>
      </c>
      <c r="AR23">
        <v>14.546303999999999</v>
      </c>
      <c r="AS23">
        <v>9.74839536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28.909837109644535</v>
      </c>
      <c r="BB23">
        <f t="shared" si="0"/>
        <v>922.07163495406064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126.97075401632745</v>
      </c>
      <c r="M24">
        <v>31.890582959641257</v>
      </c>
      <c r="N24">
        <v>51.878874530690645</v>
      </c>
      <c r="O24">
        <v>73.285625156367274</v>
      </c>
      <c r="P24">
        <v>23.417464323007312</v>
      </c>
      <c r="Q24">
        <v>9.5842931442080364</v>
      </c>
      <c r="R24">
        <v>18.620031330576502</v>
      </c>
      <c r="S24">
        <v>11.58980643137255</v>
      </c>
      <c r="T24">
        <v>0</v>
      </c>
      <c r="U24">
        <v>51.763026420781991</v>
      </c>
      <c r="V24">
        <v>9.09644776119403</v>
      </c>
      <c r="W24">
        <v>15.279507296175508</v>
      </c>
      <c r="X24">
        <v>64.790125382427107</v>
      </c>
      <c r="Y24">
        <v>0</v>
      </c>
      <c r="Z24">
        <v>2.8784289599999999</v>
      </c>
      <c r="AA24">
        <v>12.340957824000002</v>
      </c>
      <c r="AB24">
        <v>5.7842815680000008</v>
      </c>
      <c r="AC24">
        <v>4.2505073280000003</v>
      </c>
      <c r="AD24">
        <v>16.071074640000003</v>
      </c>
      <c r="AE24">
        <v>21.712535395200003</v>
      </c>
      <c r="AF24">
        <v>6.1515000000000013</v>
      </c>
      <c r="AG24">
        <v>25.911816000000002</v>
      </c>
      <c r="AH24">
        <v>67.171467599999986</v>
      </c>
      <c r="AI24">
        <v>1.3977539999999999</v>
      </c>
      <c r="AJ24">
        <v>0</v>
      </c>
      <c r="AK24">
        <v>22.073040000000006</v>
      </c>
      <c r="AL24">
        <v>53.747799999999991</v>
      </c>
      <c r="AM24">
        <v>0</v>
      </c>
      <c r="AN24">
        <v>0</v>
      </c>
      <c r="AO24">
        <v>12.654230400000003</v>
      </c>
      <c r="AP24">
        <v>5.0635367999999996</v>
      </c>
      <c r="AQ24">
        <v>20.524900000000002</v>
      </c>
      <c r="AR24">
        <v>14.546303999999999</v>
      </c>
      <c r="AS24">
        <v>9.74839536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28.909837109644535</v>
      </c>
      <c r="BB24">
        <f t="shared" si="0"/>
        <v>922.07163495406064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126.97075401632745</v>
      </c>
      <c r="M25">
        <v>31.890582959641257</v>
      </c>
      <c r="N25">
        <v>51.878874530690645</v>
      </c>
      <c r="O25">
        <v>73.285625156367274</v>
      </c>
      <c r="P25">
        <v>23.417464323007312</v>
      </c>
      <c r="Q25">
        <v>9.5842931442080364</v>
      </c>
      <c r="R25">
        <v>18.620031330576502</v>
      </c>
      <c r="S25">
        <v>11.58980643137255</v>
      </c>
      <c r="T25">
        <v>0</v>
      </c>
      <c r="U25">
        <v>51.763026420781991</v>
      </c>
      <c r="V25">
        <v>9.09644776119403</v>
      </c>
      <c r="W25">
        <v>15.279507296175508</v>
      </c>
      <c r="X25">
        <v>64.790125382427107</v>
      </c>
      <c r="Y25">
        <v>0</v>
      </c>
      <c r="Z25">
        <v>2.8784289599999999</v>
      </c>
      <c r="AA25">
        <v>12.340957824000002</v>
      </c>
      <c r="AB25">
        <v>5.7842815680000008</v>
      </c>
      <c r="AC25">
        <v>4.2505073280000003</v>
      </c>
      <c r="AD25">
        <v>16.071074640000003</v>
      </c>
      <c r="AE25">
        <v>21.712535395200003</v>
      </c>
      <c r="AF25">
        <v>6.1515000000000013</v>
      </c>
      <c r="AG25">
        <v>25.911816000000002</v>
      </c>
      <c r="AH25">
        <v>67.171467599999986</v>
      </c>
      <c r="AI25">
        <v>1.3977539999999999</v>
      </c>
      <c r="AJ25">
        <v>0</v>
      </c>
      <c r="AK25">
        <v>22.073040000000006</v>
      </c>
      <c r="AL25">
        <v>53.747799999999991</v>
      </c>
      <c r="AM25">
        <v>0</v>
      </c>
      <c r="AN25">
        <v>0</v>
      </c>
      <c r="AO25">
        <v>12.654230400000003</v>
      </c>
      <c r="AP25">
        <v>5.0635367999999996</v>
      </c>
      <c r="AQ25">
        <v>20.524900000000002</v>
      </c>
      <c r="AR25">
        <v>14.546303999999999</v>
      </c>
      <c r="AS25">
        <v>9.74839536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28.909837109644535</v>
      </c>
      <c r="BB25">
        <f t="shared" si="0"/>
        <v>922.07163495406064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23.417464323007312</v>
      </c>
      <c r="Q26">
        <v>9.5842931442080364</v>
      </c>
      <c r="R26">
        <v>18.620031330576502</v>
      </c>
      <c r="S26">
        <v>11.58980643137255</v>
      </c>
      <c r="T26">
        <v>0</v>
      </c>
      <c r="U26">
        <v>51.763026420781991</v>
      </c>
      <c r="V26">
        <v>9.09644776119403</v>
      </c>
      <c r="W26">
        <v>15.279507296175508</v>
      </c>
      <c r="X26">
        <v>64.790125382427107</v>
      </c>
      <c r="Y26">
        <v>0</v>
      </c>
      <c r="Z26">
        <v>2.8784289599999999</v>
      </c>
      <c r="AA26">
        <v>12.340957824000002</v>
      </c>
      <c r="AB26">
        <v>5.7842815680000008</v>
      </c>
      <c r="AC26">
        <v>4.2505073280000003</v>
      </c>
      <c r="AD26">
        <v>16.071074640000003</v>
      </c>
      <c r="AE26">
        <v>21.712535395200003</v>
      </c>
      <c r="AF26">
        <v>6.1515000000000013</v>
      </c>
      <c r="AG26">
        <v>25.911816000000002</v>
      </c>
      <c r="AH26">
        <v>67.171467599999986</v>
      </c>
      <c r="AI26">
        <v>2.7955079999999999</v>
      </c>
      <c r="AJ26">
        <v>0</v>
      </c>
      <c r="AK26">
        <v>22.073040000000006</v>
      </c>
      <c r="AL26">
        <v>53.747799999999991</v>
      </c>
      <c r="AM26">
        <v>0</v>
      </c>
      <c r="AN26">
        <v>0</v>
      </c>
      <c r="AO26">
        <v>12.654230400000003</v>
      </c>
      <c r="AP26">
        <v>5.0635367999999996</v>
      </c>
      <c r="AQ26">
        <v>10.262450000000001</v>
      </c>
      <c r="AR26">
        <v>14.546303999999999</v>
      </c>
      <c r="AS26">
        <v>9.74839536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28.640350351244528</v>
      </c>
      <c r="BB26">
        <f t="shared" si="0"/>
        <v>913.47642571246081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23.417464323007312</v>
      </c>
      <c r="Q27">
        <v>9.5842931442080364</v>
      </c>
      <c r="R27">
        <v>18.620031330576502</v>
      </c>
      <c r="S27">
        <v>11.58980643137255</v>
      </c>
      <c r="T27">
        <v>0</v>
      </c>
      <c r="U27">
        <v>51.763026420781991</v>
      </c>
      <c r="V27">
        <v>9.09644776119403</v>
      </c>
      <c r="W27">
        <v>15.279507296175508</v>
      </c>
      <c r="X27">
        <v>64.790125382427107</v>
      </c>
      <c r="Y27">
        <v>0</v>
      </c>
      <c r="Z27">
        <v>2.8784289599999999</v>
      </c>
      <c r="AA27">
        <v>12.340957824000002</v>
      </c>
      <c r="AB27">
        <v>5.7842815680000008</v>
      </c>
      <c r="AC27">
        <v>4.2505073280000003</v>
      </c>
      <c r="AD27">
        <v>16.071074640000003</v>
      </c>
      <c r="AE27">
        <v>21.712535395200003</v>
      </c>
      <c r="AF27">
        <v>6.1515000000000013</v>
      </c>
      <c r="AG27">
        <v>25.911816000000002</v>
      </c>
      <c r="AH27">
        <v>67.171467599999986</v>
      </c>
      <c r="AI27">
        <v>6.1501176000000006</v>
      </c>
      <c r="AJ27">
        <v>0</v>
      </c>
      <c r="AK27">
        <v>22.073040000000006</v>
      </c>
      <c r="AL27">
        <v>53.747799999999991</v>
      </c>
      <c r="AM27">
        <v>0</v>
      </c>
      <c r="AN27">
        <v>0</v>
      </c>
      <c r="AO27">
        <v>12.654230400000003</v>
      </c>
      <c r="AP27">
        <v>5.0635367999999996</v>
      </c>
      <c r="AQ27">
        <v>10.262450000000001</v>
      </c>
      <c r="AR27">
        <v>17.455564800000001</v>
      </c>
      <c r="AS27">
        <v>14.356727712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28.97086548004453</v>
      </c>
      <c r="BB27">
        <f t="shared" si="0"/>
        <v>924.01811333566081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23.417464323007312</v>
      </c>
      <c r="Q28">
        <v>9.5842931442080364</v>
      </c>
      <c r="R28">
        <v>18.620031330576502</v>
      </c>
      <c r="S28">
        <v>11.58980643137255</v>
      </c>
      <c r="T28">
        <v>0</v>
      </c>
      <c r="U28">
        <v>51.763026420781991</v>
      </c>
      <c r="V28">
        <v>9.09644776119403</v>
      </c>
      <c r="W28">
        <v>15.279507296175508</v>
      </c>
      <c r="X28">
        <v>64.790125382427107</v>
      </c>
      <c r="Y28">
        <v>0</v>
      </c>
      <c r="Z28">
        <v>2.8784289599999999</v>
      </c>
      <c r="AA28">
        <v>12.340957824000002</v>
      </c>
      <c r="AB28">
        <v>5.7842815680000008</v>
      </c>
      <c r="AC28">
        <v>4.2505073280000003</v>
      </c>
      <c r="AD28">
        <v>16.071074640000003</v>
      </c>
      <c r="AE28">
        <v>21.712535395200003</v>
      </c>
      <c r="AF28">
        <v>6.1515000000000013</v>
      </c>
      <c r="AG28">
        <v>25.911816000000002</v>
      </c>
      <c r="AH28">
        <v>67.171467599999986</v>
      </c>
      <c r="AI28">
        <v>28.73782224</v>
      </c>
      <c r="AJ28">
        <v>0</v>
      </c>
      <c r="AK28">
        <v>22.073040000000006</v>
      </c>
      <c r="AL28">
        <v>53.747799999999991</v>
      </c>
      <c r="AM28">
        <v>0</v>
      </c>
      <c r="AN28">
        <v>0</v>
      </c>
      <c r="AO28">
        <v>12.654230400000003</v>
      </c>
      <c r="AP28">
        <v>5.0635367999999996</v>
      </c>
      <c r="AQ28">
        <v>10.262450000000001</v>
      </c>
      <c r="AR28">
        <v>17.455564800000001</v>
      </c>
      <c r="AS28">
        <v>14.356727712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29.657531841644534</v>
      </c>
      <c r="BB28">
        <f t="shared" si="0"/>
        <v>945.91915161406064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23.417464323007312</v>
      </c>
      <c r="Q29">
        <v>9.5842931442080364</v>
      </c>
      <c r="R29">
        <v>18.620031330576502</v>
      </c>
      <c r="S29">
        <v>11.58980643137255</v>
      </c>
      <c r="T29">
        <v>0</v>
      </c>
      <c r="U29">
        <v>51.763026420781991</v>
      </c>
      <c r="V29">
        <v>9.09644776119403</v>
      </c>
      <c r="W29">
        <v>15.279507296175508</v>
      </c>
      <c r="X29">
        <v>64.790125382427107</v>
      </c>
      <c r="Y29">
        <v>0</v>
      </c>
      <c r="Z29">
        <v>2.8784289599999999</v>
      </c>
      <c r="AA29">
        <v>12.340957824000002</v>
      </c>
      <c r="AB29">
        <v>5.7842815680000008</v>
      </c>
      <c r="AC29">
        <v>4.2505073280000003</v>
      </c>
      <c r="AD29">
        <v>16.071074640000003</v>
      </c>
      <c r="AE29">
        <v>21.712535395200003</v>
      </c>
      <c r="AF29">
        <v>6.1515000000000013</v>
      </c>
      <c r="AG29">
        <v>25.911816000000002</v>
      </c>
      <c r="AH29">
        <v>67.171467599999986</v>
      </c>
      <c r="AI29">
        <v>28.73782224</v>
      </c>
      <c r="AJ29">
        <v>0</v>
      </c>
      <c r="AK29">
        <v>22.073040000000006</v>
      </c>
      <c r="AL29">
        <v>53.747799999999991</v>
      </c>
      <c r="AM29">
        <v>0</v>
      </c>
      <c r="AN29">
        <v>0</v>
      </c>
      <c r="AO29">
        <v>12.654230400000003</v>
      </c>
      <c r="AP29">
        <v>5.0635367999999996</v>
      </c>
      <c r="AQ29">
        <v>0</v>
      </c>
      <c r="AR29">
        <v>11.637043200000001</v>
      </c>
      <c r="AS29">
        <v>9.74839536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29.028576572844528</v>
      </c>
      <c r="BB29">
        <f t="shared" si="0"/>
        <v>925.85880293086075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23.417464323007312</v>
      </c>
      <c r="Q30">
        <v>9.5842931442080364</v>
      </c>
      <c r="R30">
        <v>18.620031330576502</v>
      </c>
      <c r="S30">
        <v>11.58980643137255</v>
      </c>
      <c r="T30">
        <v>0</v>
      </c>
      <c r="U30">
        <v>51.763026420781991</v>
      </c>
      <c r="V30">
        <v>9.09644776119403</v>
      </c>
      <c r="W30">
        <v>15.279507296175508</v>
      </c>
      <c r="X30">
        <v>64.790125382427107</v>
      </c>
      <c r="Y30">
        <v>0</v>
      </c>
      <c r="Z30">
        <v>2.8784289599999999</v>
      </c>
      <c r="AA30">
        <v>12.340957824000002</v>
      </c>
      <c r="AB30">
        <v>5.7842815680000008</v>
      </c>
      <c r="AC30">
        <v>4.2505073280000003</v>
      </c>
      <c r="AD30">
        <v>16.071074640000003</v>
      </c>
      <c r="AE30">
        <v>21.712535395200003</v>
      </c>
      <c r="AF30">
        <v>6.1515000000000013</v>
      </c>
      <c r="AG30">
        <v>25.911816000000002</v>
      </c>
      <c r="AH30">
        <v>67.171467599999986</v>
      </c>
      <c r="AI30">
        <v>28.73782224</v>
      </c>
      <c r="AJ30">
        <v>0</v>
      </c>
      <c r="AK30">
        <v>22.073040000000006</v>
      </c>
      <c r="AL30">
        <v>53.747799999999991</v>
      </c>
      <c r="AM30">
        <v>0</v>
      </c>
      <c r="AN30">
        <v>0</v>
      </c>
      <c r="AO30">
        <v>12.654230400000003</v>
      </c>
      <c r="AP30">
        <v>5.0635367999999996</v>
      </c>
      <c r="AQ30">
        <v>0</v>
      </c>
      <c r="AR30">
        <v>11.637043200000001</v>
      </c>
      <c r="AS30">
        <v>9.74839536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29.028576572844528</v>
      </c>
      <c r="BB30">
        <f t="shared" si="0"/>
        <v>925.85880293086075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23.417464323007312</v>
      </c>
      <c r="Q31">
        <v>9.5842931442080364</v>
      </c>
      <c r="R31">
        <v>18.620031330576502</v>
      </c>
      <c r="S31">
        <v>11.58980643137255</v>
      </c>
      <c r="T31">
        <v>0</v>
      </c>
      <c r="U31">
        <v>51.763026420781991</v>
      </c>
      <c r="V31">
        <v>9.09644776119403</v>
      </c>
      <c r="W31">
        <v>15.279507296175508</v>
      </c>
      <c r="X31">
        <v>64.790125382427107</v>
      </c>
      <c r="Y31">
        <v>0</v>
      </c>
      <c r="Z31">
        <v>2.8784289599999999</v>
      </c>
      <c r="AA31">
        <v>6.1413336000000003</v>
      </c>
      <c r="AB31">
        <v>5.7842815680000008</v>
      </c>
      <c r="AC31">
        <v>4.2505073280000003</v>
      </c>
      <c r="AD31">
        <v>16.071074640000003</v>
      </c>
      <c r="AE31">
        <v>21.712535395200003</v>
      </c>
      <c r="AF31">
        <v>6.1515000000000013</v>
      </c>
      <c r="AG31">
        <v>25.911816000000002</v>
      </c>
      <c r="AH31">
        <v>67.171467599999986</v>
      </c>
      <c r="AI31">
        <v>28.73782224</v>
      </c>
      <c r="AJ31">
        <v>0</v>
      </c>
      <c r="AK31">
        <v>22.073040000000006</v>
      </c>
      <c r="AL31">
        <v>53.747799999999991</v>
      </c>
      <c r="AM31">
        <v>0</v>
      </c>
      <c r="AN31">
        <v>0</v>
      </c>
      <c r="AO31">
        <v>12.654230400000003</v>
      </c>
      <c r="AP31">
        <v>5.0635367999999996</v>
      </c>
      <c r="AQ31">
        <v>0</v>
      </c>
      <c r="AR31">
        <v>11.637043200000001</v>
      </c>
      <c r="AS31">
        <v>9.74839536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28.840107947244526</v>
      </c>
      <c r="BB31">
        <f t="shared" si="0"/>
        <v>919.84764733246072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23.417464323007312</v>
      </c>
      <c r="Q32">
        <v>9.5842931442080364</v>
      </c>
      <c r="R32">
        <v>18.620031330576502</v>
      </c>
      <c r="S32">
        <v>11.58980643137255</v>
      </c>
      <c r="T32">
        <v>0</v>
      </c>
      <c r="U32">
        <v>51.763026420781991</v>
      </c>
      <c r="V32">
        <v>9.09644776119403</v>
      </c>
      <c r="W32">
        <v>15.279507296175508</v>
      </c>
      <c r="X32">
        <v>64.790125382427107</v>
      </c>
      <c r="Y32">
        <v>0</v>
      </c>
      <c r="Z32">
        <v>2.8784289599999999</v>
      </c>
      <c r="AA32">
        <v>0</v>
      </c>
      <c r="AB32">
        <v>5.7842815680000008</v>
      </c>
      <c r="AC32">
        <v>4.2505073280000003</v>
      </c>
      <c r="AD32">
        <v>16.071074640000003</v>
      </c>
      <c r="AE32">
        <v>21.712535395200003</v>
      </c>
      <c r="AF32">
        <v>6.1515000000000013</v>
      </c>
      <c r="AG32">
        <v>25.911816000000002</v>
      </c>
      <c r="AH32">
        <v>67.171467599999986</v>
      </c>
      <c r="AI32">
        <v>28.73782224</v>
      </c>
      <c r="AJ32">
        <v>0</v>
      </c>
      <c r="AK32">
        <v>22.073040000000006</v>
      </c>
      <c r="AL32">
        <v>53.747799999999991</v>
      </c>
      <c r="AM32">
        <v>0</v>
      </c>
      <c r="AN32">
        <v>0</v>
      </c>
      <c r="AO32">
        <v>12.654230400000003</v>
      </c>
      <c r="AP32">
        <v>5.0635367999999996</v>
      </c>
      <c r="AQ32">
        <v>0</v>
      </c>
      <c r="AR32">
        <v>11.637043200000001</v>
      </c>
      <c r="AS32">
        <v>9.74839536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28.653411493644526</v>
      </c>
      <c r="BB32">
        <f t="shared" si="0"/>
        <v>913.89301018606068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126.97075401632745</v>
      </c>
      <c r="M33">
        <v>31.890582959641257</v>
      </c>
      <c r="N33">
        <v>51.878874530690645</v>
      </c>
      <c r="O33">
        <v>73.285625156367274</v>
      </c>
      <c r="P33">
        <v>23.417464323007312</v>
      </c>
      <c r="Q33">
        <v>9.5842931442080364</v>
      </c>
      <c r="R33">
        <v>18.620031330576502</v>
      </c>
      <c r="S33">
        <v>11.58980643137255</v>
      </c>
      <c r="T33">
        <v>0</v>
      </c>
      <c r="U33">
        <v>51.763026420781991</v>
      </c>
      <c r="V33">
        <v>9.09644776119403</v>
      </c>
      <c r="W33">
        <v>15.279507296175508</v>
      </c>
      <c r="X33">
        <v>64.790125382427107</v>
      </c>
      <c r="Y33">
        <v>0</v>
      </c>
      <c r="Z33">
        <v>5.7568579199999999</v>
      </c>
      <c r="AA33">
        <v>0</v>
      </c>
      <c r="AB33">
        <v>5.7842815680000008</v>
      </c>
      <c r="AC33">
        <v>4.2505073280000003</v>
      </c>
      <c r="AD33">
        <v>16.071074640000003</v>
      </c>
      <c r="AE33">
        <v>21.712535395200003</v>
      </c>
      <c r="AF33">
        <v>6.1515000000000013</v>
      </c>
      <c r="AG33">
        <v>25.911816000000002</v>
      </c>
      <c r="AH33">
        <v>67.171467599999986</v>
      </c>
      <c r="AI33">
        <v>28.73782224</v>
      </c>
      <c r="AJ33">
        <v>0</v>
      </c>
      <c r="AK33">
        <v>22.073040000000006</v>
      </c>
      <c r="AL33">
        <v>53.747799999999991</v>
      </c>
      <c r="AM33">
        <v>0</v>
      </c>
      <c r="AN33">
        <v>0</v>
      </c>
      <c r="AO33">
        <v>12.654230400000003</v>
      </c>
      <c r="AP33">
        <v>5.0635367999999996</v>
      </c>
      <c r="AQ33">
        <v>0</v>
      </c>
      <c r="AR33">
        <v>22.546771200000002</v>
      </c>
      <c r="AS33">
        <v>9.74839536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29.072571236844539</v>
      </c>
      <c r="BB33">
        <f t="shared" si="0"/>
        <v>927.26200740286072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126.97075401632745</v>
      </c>
      <c r="M34">
        <v>31.890582959641257</v>
      </c>
      <c r="N34">
        <v>51.878874530690645</v>
      </c>
      <c r="O34">
        <v>73.285625156367274</v>
      </c>
      <c r="P34">
        <v>23.417464323007312</v>
      </c>
      <c r="Q34">
        <v>9.5842931442080364</v>
      </c>
      <c r="R34">
        <v>18.620031330576502</v>
      </c>
      <c r="S34">
        <v>11.58980643137255</v>
      </c>
      <c r="T34">
        <v>0</v>
      </c>
      <c r="U34">
        <v>51.763026420781991</v>
      </c>
      <c r="V34">
        <v>9.09644776119403</v>
      </c>
      <c r="W34">
        <v>15.279507296175508</v>
      </c>
      <c r="X34">
        <v>64.790125382427107</v>
      </c>
      <c r="Y34">
        <v>0</v>
      </c>
      <c r="Z34">
        <v>5.7568579199999999</v>
      </c>
      <c r="AA34">
        <v>0</v>
      </c>
      <c r="AB34">
        <v>5.7842815680000008</v>
      </c>
      <c r="AC34">
        <v>4.2505073280000003</v>
      </c>
      <c r="AD34">
        <v>16.071074640000003</v>
      </c>
      <c r="AE34">
        <v>21.712535395200003</v>
      </c>
      <c r="AF34">
        <v>6.1515000000000013</v>
      </c>
      <c r="AG34">
        <v>25.911816000000002</v>
      </c>
      <c r="AH34">
        <v>67.171467599999986</v>
      </c>
      <c r="AI34">
        <v>6.1501176000000006</v>
      </c>
      <c r="AJ34">
        <v>0</v>
      </c>
      <c r="AK34">
        <v>22.073040000000006</v>
      </c>
      <c r="AL34">
        <v>53.747799999999991</v>
      </c>
      <c r="AM34">
        <v>0</v>
      </c>
      <c r="AN34">
        <v>0</v>
      </c>
      <c r="AO34">
        <v>12.654230400000003</v>
      </c>
      <c r="AP34">
        <v>5.0635367999999996</v>
      </c>
      <c r="AQ34">
        <v>0</v>
      </c>
      <c r="AR34">
        <v>22.546771200000002</v>
      </c>
      <c r="AS34">
        <v>14.356727712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28.525998256044534</v>
      </c>
      <c r="BB34">
        <f t="shared" si="0"/>
        <v>909.82920809566065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160.78640343573548</v>
      </c>
      <c r="L35">
        <v>126.97075401632745</v>
      </c>
      <c r="M35">
        <v>31.890582959641257</v>
      </c>
      <c r="N35">
        <v>51.878874530690645</v>
      </c>
      <c r="O35">
        <v>73.285625156367274</v>
      </c>
      <c r="P35">
        <v>23.417464323007312</v>
      </c>
      <c r="Q35">
        <v>9.5842931442080364</v>
      </c>
      <c r="R35">
        <v>18.620031330576502</v>
      </c>
      <c r="S35">
        <v>11.58980643137255</v>
      </c>
      <c r="T35">
        <v>0</v>
      </c>
      <c r="U35">
        <v>51.763026420781991</v>
      </c>
      <c r="V35">
        <v>9.09644776119403</v>
      </c>
      <c r="W35">
        <v>15.279507296175508</v>
      </c>
      <c r="X35">
        <v>64.790125382427107</v>
      </c>
      <c r="Y35">
        <v>0</v>
      </c>
      <c r="Z35">
        <v>5.7568579199999999</v>
      </c>
      <c r="AA35">
        <v>0</v>
      </c>
      <c r="AB35">
        <v>5.7842815680000008</v>
      </c>
      <c r="AC35">
        <v>4.2505073280000003</v>
      </c>
      <c r="AD35">
        <v>16.071074640000003</v>
      </c>
      <c r="AE35">
        <v>21.712535395200003</v>
      </c>
      <c r="AF35">
        <v>6.1515000000000013</v>
      </c>
      <c r="AG35">
        <v>25.911816000000002</v>
      </c>
      <c r="AH35">
        <v>67.171467599999986</v>
      </c>
      <c r="AI35">
        <v>1.3977539999999999</v>
      </c>
      <c r="AJ35">
        <v>0</v>
      </c>
      <c r="AK35">
        <v>22.073040000000006</v>
      </c>
      <c r="AL35">
        <v>53.747799999999991</v>
      </c>
      <c r="AM35">
        <v>0</v>
      </c>
      <c r="AN35">
        <v>0</v>
      </c>
      <c r="AO35">
        <v>12.654230400000003</v>
      </c>
      <c r="AP35">
        <v>5.0635367999999996</v>
      </c>
      <c r="AQ35">
        <v>0</v>
      </c>
      <c r="AR35">
        <v>17.455564800000001</v>
      </c>
      <c r="AS35">
        <v>14.356727712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28.226754167244536</v>
      </c>
      <c r="BB35">
        <f t="shared" si="0"/>
        <v>900.28488218446068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160.78640343573548</v>
      </c>
      <c r="L36">
        <v>126.97075401632745</v>
      </c>
      <c r="M36">
        <v>31.890582959641257</v>
      </c>
      <c r="N36">
        <v>51.878874530690645</v>
      </c>
      <c r="O36">
        <v>73.285625156367274</v>
      </c>
      <c r="P36">
        <v>23.417464323007312</v>
      </c>
      <c r="Q36">
        <v>9.5842931442080364</v>
      </c>
      <c r="R36">
        <v>18.620031330576502</v>
      </c>
      <c r="S36">
        <v>11.58980643137255</v>
      </c>
      <c r="T36">
        <v>0</v>
      </c>
      <c r="U36">
        <v>51.763026420781991</v>
      </c>
      <c r="V36">
        <v>9.09644776119403</v>
      </c>
      <c r="W36">
        <v>15.279507296175508</v>
      </c>
      <c r="X36">
        <v>64.790125382427107</v>
      </c>
      <c r="Y36">
        <v>0</v>
      </c>
      <c r="Z36">
        <v>5.7568579199999999</v>
      </c>
      <c r="AA36">
        <v>0</v>
      </c>
      <c r="AB36">
        <v>5.7842815680000008</v>
      </c>
      <c r="AC36">
        <v>4.2505073280000003</v>
      </c>
      <c r="AD36">
        <v>16.071074640000003</v>
      </c>
      <c r="AE36">
        <v>21.712535395200003</v>
      </c>
      <c r="AF36">
        <v>6.1515000000000013</v>
      </c>
      <c r="AG36">
        <v>25.911816000000002</v>
      </c>
      <c r="AH36">
        <v>67.171467599999986</v>
      </c>
      <c r="AI36">
        <v>1.3977539999999999</v>
      </c>
      <c r="AJ36">
        <v>0</v>
      </c>
      <c r="AK36">
        <v>22.073040000000006</v>
      </c>
      <c r="AL36">
        <v>53.747799999999991</v>
      </c>
      <c r="AM36">
        <v>0</v>
      </c>
      <c r="AN36">
        <v>0</v>
      </c>
      <c r="AO36">
        <v>12.654230400000003</v>
      </c>
      <c r="AP36">
        <v>5.0635367999999996</v>
      </c>
      <c r="AQ36">
        <v>0</v>
      </c>
      <c r="AR36">
        <v>17.455564800000001</v>
      </c>
      <c r="AS36">
        <v>9.74839536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28.086660786444533</v>
      </c>
      <c r="BB36">
        <f t="shared" si="0"/>
        <v>895.8166432132607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160.78640343573548</v>
      </c>
      <c r="L37">
        <v>126.96993162989276</v>
      </c>
      <c r="M37">
        <v>31.890582959641257</v>
      </c>
      <c r="N37">
        <v>51.878874530690645</v>
      </c>
      <c r="O37">
        <v>73.285625156367274</v>
      </c>
      <c r="P37">
        <v>23.417464323007312</v>
      </c>
      <c r="Q37">
        <v>9.5842931442080364</v>
      </c>
      <c r="R37">
        <v>18.620031330576502</v>
      </c>
      <c r="S37">
        <v>11.58980643137255</v>
      </c>
      <c r="T37">
        <v>0</v>
      </c>
      <c r="U37">
        <v>51.763026420781991</v>
      </c>
      <c r="V37">
        <v>9.09644776119403</v>
      </c>
      <c r="W37">
        <v>15.279507296175508</v>
      </c>
      <c r="X37">
        <v>64.790125382427107</v>
      </c>
      <c r="Y37">
        <v>0</v>
      </c>
      <c r="Z37">
        <v>5.7568579199999999</v>
      </c>
      <c r="AA37">
        <v>0</v>
      </c>
      <c r="AB37">
        <v>11.568563136000002</v>
      </c>
      <c r="AC37">
        <v>8.5010146560000006</v>
      </c>
      <c r="AD37">
        <v>16.071074640000003</v>
      </c>
      <c r="AE37">
        <v>21.712535395200003</v>
      </c>
      <c r="AF37">
        <v>6.1515000000000013</v>
      </c>
      <c r="AG37">
        <v>25.911816000000002</v>
      </c>
      <c r="AH37">
        <v>67.171467599999986</v>
      </c>
      <c r="AI37">
        <v>1.3977539999999999</v>
      </c>
      <c r="AJ37">
        <v>0</v>
      </c>
      <c r="AK37">
        <v>22.073040000000006</v>
      </c>
      <c r="AL37">
        <v>53.747799999999991</v>
      </c>
      <c r="AM37">
        <v>0</v>
      </c>
      <c r="AN37">
        <v>0</v>
      </c>
      <c r="AO37">
        <v>12.654230400000003</v>
      </c>
      <c r="AP37">
        <v>5.0635367999999996</v>
      </c>
      <c r="AQ37">
        <v>0</v>
      </c>
      <c r="AR37">
        <v>17.455564800000001</v>
      </c>
      <c r="AS37">
        <v>9.74839536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28.391693540774263</v>
      </c>
      <c r="BB37">
        <f t="shared" si="0"/>
        <v>905.54557696849656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160.78640343573548</v>
      </c>
      <c r="L38">
        <v>126.96993162989276</v>
      </c>
      <c r="M38">
        <v>31.890582959641257</v>
      </c>
      <c r="N38">
        <v>51.878874530690645</v>
      </c>
      <c r="O38">
        <v>73.285625156367274</v>
      </c>
      <c r="P38">
        <v>23.417464323007312</v>
      </c>
      <c r="Q38">
        <v>9.5842931442080364</v>
      </c>
      <c r="R38">
        <v>18.620031330576502</v>
      </c>
      <c r="S38">
        <v>11.58980643137255</v>
      </c>
      <c r="T38">
        <v>0</v>
      </c>
      <c r="U38">
        <v>51.763026420781991</v>
      </c>
      <c r="V38">
        <v>9.09644776119403</v>
      </c>
      <c r="W38">
        <v>15.279507296175508</v>
      </c>
      <c r="X38">
        <v>64.790125382427107</v>
      </c>
      <c r="Y38">
        <v>0</v>
      </c>
      <c r="Z38">
        <v>5.7568579199999999</v>
      </c>
      <c r="AA38">
        <v>0</v>
      </c>
      <c r="AB38">
        <v>11.568563136000002</v>
      </c>
      <c r="AC38">
        <v>8.5010146560000006</v>
      </c>
      <c r="AD38">
        <v>16.071074640000003</v>
      </c>
      <c r="AE38">
        <v>21.712535395200003</v>
      </c>
      <c r="AF38">
        <v>6.1515000000000013</v>
      </c>
      <c r="AG38">
        <v>25.911816000000002</v>
      </c>
      <c r="AH38">
        <v>67.171467599999986</v>
      </c>
      <c r="AI38">
        <v>1.3977539999999999</v>
      </c>
      <c r="AJ38">
        <v>0</v>
      </c>
      <c r="AK38">
        <v>22.073040000000006</v>
      </c>
      <c r="AL38">
        <v>53.747799999999991</v>
      </c>
      <c r="AM38">
        <v>0</v>
      </c>
      <c r="AN38">
        <v>0</v>
      </c>
      <c r="AO38">
        <v>12.654230400000003</v>
      </c>
      <c r="AP38">
        <v>5.0635367999999996</v>
      </c>
      <c r="AQ38">
        <v>0</v>
      </c>
      <c r="AR38">
        <v>17.455564800000001</v>
      </c>
      <c r="AS38">
        <v>9.74839536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28.391693540774263</v>
      </c>
      <c r="BB38">
        <f t="shared" si="0"/>
        <v>905.54557696849656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160.78640343573548</v>
      </c>
      <c r="L39">
        <v>126.96993162989276</v>
      </c>
      <c r="M39">
        <v>31.890582959641257</v>
      </c>
      <c r="N39">
        <v>51.878874530690645</v>
      </c>
      <c r="O39">
        <v>73.285625156367274</v>
      </c>
      <c r="P39">
        <v>23.417464323007312</v>
      </c>
      <c r="Q39">
        <v>9.5842931442080364</v>
      </c>
      <c r="R39">
        <v>18.620031330576502</v>
      </c>
      <c r="S39">
        <v>11.58980643137255</v>
      </c>
      <c r="T39">
        <v>0</v>
      </c>
      <c r="U39">
        <v>51.763026420781991</v>
      </c>
      <c r="V39">
        <v>9.09644776119403</v>
      </c>
      <c r="W39">
        <v>15.279507296175508</v>
      </c>
      <c r="X39">
        <v>64.790125382427107</v>
      </c>
      <c r="Y39">
        <v>0</v>
      </c>
      <c r="Z39">
        <v>5.7568579199999999</v>
      </c>
      <c r="AA39">
        <v>0</v>
      </c>
      <c r="AB39">
        <v>11.568563136000002</v>
      </c>
      <c r="AC39">
        <v>8.5010146560000006</v>
      </c>
      <c r="AD39">
        <v>16.071074640000003</v>
      </c>
      <c r="AE39">
        <v>21.712535395200003</v>
      </c>
      <c r="AF39">
        <v>6.1515000000000013</v>
      </c>
      <c r="AG39">
        <v>25.911816000000002</v>
      </c>
      <c r="AH39">
        <v>67.171467599999986</v>
      </c>
      <c r="AI39">
        <v>1.3977539999999999</v>
      </c>
      <c r="AJ39">
        <v>0</v>
      </c>
      <c r="AK39">
        <v>22.073040000000006</v>
      </c>
      <c r="AL39">
        <v>53.747799999999991</v>
      </c>
      <c r="AM39">
        <v>0</v>
      </c>
      <c r="AN39">
        <v>0</v>
      </c>
      <c r="AO39">
        <v>12.783355200000003</v>
      </c>
      <c r="AP39">
        <v>5.0635367999999996</v>
      </c>
      <c r="AQ39">
        <v>0</v>
      </c>
      <c r="AR39">
        <v>17.455564800000001</v>
      </c>
      <c r="AS39">
        <v>9.74839536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28.395618671174269</v>
      </c>
      <c r="BB39">
        <f t="shared" si="0"/>
        <v>905.67077663809653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160.78640343573548</v>
      </c>
      <c r="L40">
        <v>126.96993162989276</v>
      </c>
      <c r="M40">
        <v>31.890582959641257</v>
      </c>
      <c r="N40">
        <v>51.878874530690645</v>
      </c>
      <c r="O40">
        <v>73.285625156367274</v>
      </c>
      <c r="P40">
        <v>23.417464323007312</v>
      </c>
      <c r="Q40">
        <v>9.5842931442080364</v>
      </c>
      <c r="R40">
        <v>18.620031330576502</v>
      </c>
      <c r="S40">
        <v>11.58980643137255</v>
      </c>
      <c r="T40">
        <v>0</v>
      </c>
      <c r="U40">
        <v>51.763026420781991</v>
      </c>
      <c r="V40">
        <v>9.09644776119403</v>
      </c>
      <c r="W40">
        <v>15.279507296175508</v>
      </c>
      <c r="X40">
        <v>64.790125382427107</v>
      </c>
      <c r="Y40">
        <v>0</v>
      </c>
      <c r="Z40">
        <v>5.7568579199999999</v>
      </c>
      <c r="AA40">
        <v>0</v>
      </c>
      <c r="AB40">
        <v>11.568563136000002</v>
      </c>
      <c r="AC40">
        <v>8.5010146560000006</v>
      </c>
      <c r="AD40">
        <v>16.071074640000003</v>
      </c>
      <c r="AE40">
        <v>21.712535395200003</v>
      </c>
      <c r="AF40">
        <v>6.1515000000000013</v>
      </c>
      <c r="AG40">
        <v>25.911816000000002</v>
      </c>
      <c r="AH40">
        <v>67.171467599999986</v>
      </c>
      <c r="AI40">
        <v>1.3977539999999999</v>
      </c>
      <c r="AJ40">
        <v>0</v>
      </c>
      <c r="AK40">
        <v>22.073040000000006</v>
      </c>
      <c r="AL40">
        <v>53.747799999999991</v>
      </c>
      <c r="AM40">
        <v>0</v>
      </c>
      <c r="AN40">
        <v>0</v>
      </c>
      <c r="AO40">
        <v>12.783355200000003</v>
      </c>
      <c r="AP40">
        <v>5.0635367999999996</v>
      </c>
      <c r="AQ40">
        <v>0</v>
      </c>
      <c r="AR40">
        <v>17.455564800000001</v>
      </c>
      <c r="AS40">
        <v>9.74839536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28.395618671174269</v>
      </c>
      <c r="BB40">
        <f t="shared" si="0"/>
        <v>905.67077663809653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160.78640343573548</v>
      </c>
      <c r="L41">
        <v>126.97075401632745</v>
      </c>
      <c r="M41">
        <v>31.890582959641257</v>
      </c>
      <c r="N41">
        <v>51.878874530690645</v>
      </c>
      <c r="O41">
        <v>73.285625156367274</v>
      </c>
      <c r="P41">
        <v>23.711216158143532</v>
      </c>
      <c r="Q41">
        <v>9.5842931442080364</v>
      </c>
      <c r="R41">
        <v>18.620031330576502</v>
      </c>
      <c r="S41">
        <v>11.58980643137255</v>
      </c>
      <c r="T41">
        <v>0</v>
      </c>
      <c r="U41">
        <v>51.763026420781991</v>
      </c>
      <c r="V41">
        <v>9.09644776119403</v>
      </c>
      <c r="W41">
        <v>15.279507296175508</v>
      </c>
      <c r="X41">
        <v>64.790125382427107</v>
      </c>
      <c r="Y41">
        <v>0</v>
      </c>
      <c r="Z41">
        <v>5.7568579199999999</v>
      </c>
      <c r="AA41">
        <v>0</v>
      </c>
      <c r="AB41">
        <v>11.568563136000002</v>
      </c>
      <c r="AC41">
        <v>8.5010146560000006</v>
      </c>
      <c r="AD41">
        <v>12.009792240000001</v>
      </c>
      <c r="AE41">
        <v>21.712535395200003</v>
      </c>
      <c r="AF41">
        <v>6.1515000000000013</v>
      </c>
      <c r="AG41">
        <v>25.911816000000002</v>
      </c>
      <c r="AH41">
        <v>67.171467599999986</v>
      </c>
      <c r="AI41">
        <v>1.3977539999999999</v>
      </c>
      <c r="AJ41">
        <v>0</v>
      </c>
      <c r="AK41">
        <v>22.073040000000006</v>
      </c>
      <c r="AL41">
        <v>53.747799999999991</v>
      </c>
      <c r="AM41">
        <v>0</v>
      </c>
      <c r="AN41">
        <v>0</v>
      </c>
      <c r="AO41">
        <v>12.783355200000003</v>
      </c>
      <c r="AP41">
        <v>5.0635367999999996</v>
      </c>
      <c r="AQ41">
        <v>0</v>
      </c>
      <c r="AR41">
        <v>17.455564800000001</v>
      </c>
      <c r="AS41">
        <v>9.74839536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28.281110679032679</v>
      </c>
      <c r="BB41">
        <f t="shared" si="0"/>
        <v>902.01857645180871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160.78640343573548</v>
      </c>
      <c r="L42">
        <v>126.97075401632745</v>
      </c>
      <c r="M42">
        <v>31.890582959641257</v>
      </c>
      <c r="N42">
        <v>51.878874530690645</v>
      </c>
      <c r="O42">
        <v>73.285625156367274</v>
      </c>
      <c r="P42">
        <v>23.711216158143532</v>
      </c>
      <c r="Q42">
        <v>9.5842931442080364</v>
      </c>
      <c r="R42">
        <v>18.620031330576502</v>
      </c>
      <c r="S42">
        <v>11.58980643137255</v>
      </c>
      <c r="T42">
        <v>0</v>
      </c>
      <c r="U42">
        <v>51.763026420781991</v>
      </c>
      <c r="V42">
        <v>9.09644776119403</v>
      </c>
      <c r="W42">
        <v>15.279507296175508</v>
      </c>
      <c r="X42">
        <v>64.790125382427107</v>
      </c>
      <c r="Y42">
        <v>0</v>
      </c>
      <c r="Z42">
        <v>5.7568579199999999</v>
      </c>
      <c r="AA42">
        <v>0</v>
      </c>
      <c r="AB42">
        <v>11.568563136000002</v>
      </c>
      <c r="AC42">
        <v>8.5010146560000006</v>
      </c>
      <c r="AD42">
        <v>12.009792240000001</v>
      </c>
      <c r="AE42">
        <v>21.712535395200003</v>
      </c>
      <c r="AF42">
        <v>6.1515000000000013</v>
      </c>
      <c r="AG42">
        <v>25.911816000000002</v>
      </c>
      <c r="AH42">
        <v>67.171467599999986</v>
      </c>
      <c r="AI42">
        <v>1.3977539999999999</v>
      </c>
      <c r="AJ42">
        <v>0</v>
      </c>
      <c r="AK42">
        <v>22.073040000000006</v>
      </c>
      <c r="AL42">
        <v>53.747799999999991</v>
      </c>
      <c r="AM42">
        <v>0</v>
      </c>
      <c r="AN42">
        <v>0</v>
      </c>
      <c r="AO42">
        <v>12.783355200000003</v>
      </c>
      <c r="AP42">
        <v>5.0635367999999996</v>
      </c>
      <c r="AQ42">
        <v>0</v>
      </c>
      <c r="AR42">
        <v>17.455564800000001</v>
      </c>
      <c r="AS42">
        <v>9.74839536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28.281110679032679</v>
      </c>
      <c r="BB42">
        <f t="shared" si="0"/>
        <v>902.01857645180871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160.78640343573548</v>
      </c>
      <c r="L43">
        <v>126.97075401632745</v>
      </c>
      <c r="M43">
        <v>31.890582959641257</v>
      </c>
      <c r="N43">
        <v>51.878874530690645</v>
      </c>
      <c r="O43">
        <v>73.285625156367274</v>
      </c>
      <c r="P43">
        <v>23.711216158143532</v>
      </c>
      <c r="Q43">
        <v>9.5842931442080364</v>
      </c>
      <c r="R43">
        <v>18.620031330576502</v>
      </c>
      <c r="S43">
        <v>11.58980643137255</v>
      </c>
      <c r="T43">
        <v>0</v>
      </c>
      <c r="U43">
        <v>51.763026420781991</v>
      </c>
      <c r="V43">
        <v>9.09644776119403</v>
      </c>
      <c r="W43">
        <v>15.279507296175508</v>
      </c>
      <c r="X43">
        <v>64.790125382427107</v>
      </c>
      <c r="Y43">
        <v>0</v>
      </c>
      <c r="Z43">
        <v>5.7568579199999999</v>
      </c>
      <c r="AA43">
        <v>0</v>
      </c>
      <c r="AB43">
        <v>11.568563136000002</v>
      </c>
      <c r="AC43">
        <v>8.5010146560000006</v>
      </c>
      <c r="AD43">
        <v>12.009792240000001</v>
      </c>
      <c r="AE43">
        <v>21.712535395200003</v>
      </c>
      <c r="AF43">
        <v>6.1515000000000013</v>
      </c>
      <c r="AG43">
        <v>25.911816000000002</v>
      </c>
      <c r="AH43">
        <v>67.171467599999986</v>
      </c>
      <c r="AI43">
        <v>1.3977539999999999</v>
      </c>
      <c r="AJ43">
        <v>0</v>
      </c>
      <c r="AK43">
        <v>22.073040000000006</v>
      </c>
      <c r="AL43">
        <v>53.747799999999991</v>
      </c>
      <c r="AM43">
        <v>0</v>
      </c>
      <c r="AN43">
        <v>0</v>
      </c>
      <c r="AO43">
        <v>12.783355200000003</v>
      </c>
      <c r="AP43">
        <v>5.0635367999999996</v>
      </c>
      <c r="AQ43">
        <v>0</v>
      </c>
      <c r="AR43">
        <v>17.455564800000001</v>
      </c>
      <c r="AS43">
        <v>14.356727712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28.421204059832682</v>
      </c>
      <c r="BB43">
        <f t="shared" si="0"/>
        <v>906.48681542300869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160.78640343573548</v>
      </c>
      <c r="L44">
        <v>126.97075401632745</v>
      </c>
      <c r="M44">
        <v>31.890582959641257</v>
      </c>
      <c r="N44">
        <v>51.878874530690645</v>
      </c>
      <c r="O44">
        <v>73.285625156367274</v>
      </c>
      <c r="P44">
        <v>23.711216158143532</v>
      </c>
      <c r="Q44">
        <v>9.5842931442080364</v>
      </c>
      <c r="R44">
        <v>18.620031330576502</v>
      </c>
      <c r="S44">
        <v>11.58980643137255</v>
      </c>
      <c r="T44">
        <v>0</v>
      </c>
      <c r="U44">
        <v>51.763026420781991</v>
      </c>
      <c r="V44">
        <v>9.09644776119403</v>
      </c>
      <c r="W44">
        <v>15.279507296175508</v>
      </c>
      <c r="X44">
        <v>64.790125382427107</v>
      </c>
      <c r="Y44">
        <v>0</v>
      </c>
      <c r="Z44">
        <v>5.7568579199999999</v>
      </c>
      <c r="AA44">
        <v>0</v>
      </c>
      <c r="AB44">
        <v>11.568563136000002</v>
      </c>
      <c r="AC44">
        <v>8.5010146560000006</v>
      </c>
      <c r="AD44">
        <v>12.009792240000001</v>
      </c>
      <c r="AE44">
        <v>21.712535395200003</v>
      </c>
      <c r="AF44">
        <v>6.1515000000000013</v>
      </c>
      <c r="AG44">
        <v>25.911816000000002</v>
      </c>
      <c r="AH44">
        <v>67.171467599999986</v>
      </c>
      <c r="AI44">
        <v>1.3977539999999999</v>
      </c>
      <c r="AJ44">
        <v>0</v>
      </c>
      <c r="AK44">
        <v>22.073040000000006</v>
      </c>
      <c r="AL44">
        <v>53.747799999999991</v>
      </c>
      <c r="AM44">
        <v>0</v>
      </c>
      <c r="AN44">
        <v>0</v>
      </c>
      <c r="AO44">
        <v>12.783355200000003</v>
      </c>
      <c r="AP44">
        <v>5.0635367999999996</v>
      </c>
      <c r="AQ44">
        <v>0</v>
      </c>
      <c r="AR44">
        <v>17.455564800000001</v>
      </c>
      <c r="AS44">
        <v>14.356727712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28.421204059832682</v>
      </c>
      <c r="BB44">
        <f t="shared" si="0"/>
        <v>906.48681542300869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160.78640343573548</v>
      </c>
      <c r="L45">
        <v>126.97075401632745</v>
      </c>
      <c r="M45">
        <v>31.890582959641257</v>
      </c>
      <c r="N45">
        <v>51.878874530690645</v>
      </c>
      <c r="O45">
        <v>73.285625156367274</v>
      </c>
      <c r="P45">
        <v>23.711216158143532</v>
      </c>
      <c r="Q45">
        <v>9.5842931442080364</v>
      </c>
      <c r="R45">
        <v>18.620031330576502</v>
      </c>
      <c r="S45">
        <v>11.58980643137255</v>
      </c>
      <c r="T45">
        <v>0</v>
      </c>
      <c r="U45">
        <v>51.763026420781991</v>
      </c>
      <c r="V45">
        <v>9.09644776119403</v>
      </c>
      <c r="W45">
        <v>15.279507296175508</v>
      </c>
      <c r="X45">
        <v>64.790125382427107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12.009792240000001</v>
      </c>
      <c r="AE45">
        <v>21.712535395200003</v>
      </c>
      <c r="AF45">
        <v>6.1515000000000013</v>
      </c>
      <c r="AG45">
        <v>25.911816000000002</v>
      </c>
      <c r="AH45">
        <v>67.171467599999986</v>
      </c>
      <c r="AI45">
        <v>6.1501176000000006</v>
      </c>
      <c r="AJ45">
        <v>0</v>
      </c>
      <c r="AK45">
        <v>22.073040000000006</v>
      </c>
      <c r="AL45">
        <v>53.747799999999991</v>
      </c>
      <c r="AM45">
        <v>0</v>
      </c>
      <c r="AN45">
        <v>0</v>
      </c>
      <c r="AO45">
        <v>12.783355200000003</v>
      </c>
      <c r="AP45">
        <v>5.0635367999999996</v>
      </c>
      <c r="AQ45">
        <v>0</v>
      </c>
      <c r="AR45">
        <v>15.516057600000002</v>
      </c>
      <c r="AS45">
        <v>10.634613120000001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28.393562129432674</v>
      </c>
      <c r="BB45">
        <f t="shared" si="0"/>
        <v>905.60519916140879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160.78640343573548</v>
      </c>
      <c r="L46">
        <v>126.97075401632745</v>
      </c>
      <c r="M46">
        <v>31.890582959641257</v>
      </c>
      <c r="N46">
        <v>51.878874530690645</v>
      </c>
      <c r="O46">
        <v>73.285625156367274</v>
      </c>
      <c r="P46">
        <v>23.711216158143532</v>
      </c>
      <c r="Q46">
        <v>9.5842931442080364</v>
      </c>
      <c r="R46">
        <v>18.620031330576502</v>
      </c>
      <c r="S46">
        <v>11.58980643137255</v>
      </c>
      <c r="T46">
        <v>0</v>
      </c>
      <c r="U46">
        <v>51.763026420781991</v>
      </c>
      <c r="V46">
        <v>9.09644776119403</v>
      </c>
      <c r="W46">
        <v>15.279507296175508</v>
      </c>
      <c r="X46">
        <v>64.790125382427107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12.009792240000001</v>
      </c>
      <c r="AE46">
        <v>21.712535395200003</v>
      </c>
      <c r="AF46">
        <v>6.1515000000000013</v>
      </c>
      <c r="AG46">
        <v>25.911816000000002</v>
      </c>
      <c r="AH46">
        <v>67.171467599999986</v>
      </c>
      <c r="AI46">
        <v>6.1501176000000006</v>
      </c>
      <c r="AJ46">
        <v>0</v>
      </c>
      <c r="AK46">
        <v>22.073040000000006</v>
      </c>
      <c r="AL46">
        <v>53.747799999999991</v>
      </c>
      <c r="AM46">
        <v>0</v>
      </c>
      <c r="AN46">
        <v>0</v>
      </c>
      <c r="AO46">
        <v>12.783355200000003</v>
      </c>
      <c r="AP46">
        <v>5.0635367999999996</v>
      </c>
      <c r="AQ46">
        <v>0</v>
      </c>
      <c r="AR46">
        <v>15.516057600000002</v>
      </c>
      <c r="AS46">
        <v>10.634613120000001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28.393562129432674</v>
      </c>
      <c r="BB46">
        <f t="shared" si="0"/>
        <v>905.60519916140879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160.78640343573548</v>
      </c>
      <c r="L47">
        <v>126.97075401632745</v>
      </c>
      <c r="M47">
        <v>31.890582959641257</v>
      </c>
      <c r="N47">
        <v>51.878874530690645</v>
      </c>
      <c r="O47">
        <v>73.285625156367274</v>
      </c>
      <c r="P47">
        <v>23.711216158143532</v>
      </c>
      <c r="Q47">
        <v>9.5842931442080364</v>
      </c>
      <c r="R47">
        <v>18.620031330576502</v>
      </c>
      <c r="S47">
        <v>11.58980643137255</v>
      </c>
      <c r="T47">
        <v>0</v>
      </c>
      <c r="U47">
        <v>51.763026420781991</v>
      </c>
      <c r="V47">
        <v>9.09644776119403</v>
      </c>
      <c r="W47">
        <v>15.279507296175508</v>
      </c>
      <c r="X47">
        <v>64.790125382427107</v>
      </c>
      <c r="Y47">
        <v>0</v>
      </c>
      <c r="Z47">
        <v>5.7568579199999999</v>
      </c>
      <c r="AA47">
        <v>0</v>
      </c>
      <c r="AB47">
        <v>11.568563136000002</v>
      </c>
      <c r="AC47">
        <v>8.5010146560000006</v>
      </c>
      <c r="AD47">
        <v>12.009792240000001</v>
      </c>
      <c r="AE47">
        <v>21.712535395200003</v>
      </c>
      <c r="AF47">
        <v>6.1515000000000013</v>
      </c>
      <c r="AG47">
        <v>25.911816000000002</v>
      </c>
      <c r="AH47">
        <v>67.171467599999986</v>
      </c>
      <c r="AI47">
        <v>6.1501176000000006</v>
      </c>
      <c r="AJ47">
        <v>0</v>
      </c>
      <c r="AK47">
        <v>22.073040000000006</v>
      </c>
      <c r="AL47">
        <v>53.747799999999991</v>
      </c>
      <c r="AM47">
        <v>0</v>
      </c>
      <c r="AN47">
        <v>0</v>
      </c>
      <c r="AO47">
        <v>12.783355200000003</v>
      </c>
      <c r="AP47">
        <v>5.0635367999999996</v>
      </c>
      <c r="AQ47">
        <v>0</v>
      </c>
      <c r="AR47">
        <v>16.485811200000001</v>
      </c>
      <c r="AS47">
        <v>9.4529894400000014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28.387121261432679</v>
      </c>
      <c r="BB47">
        <f t="shared" si="0"/>
        <v>905.39976994940889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160.78640343573548</v>
      </c>
      <c r="L48">
        <v>126.97075401632745</v>
      </c>
      <c r="M48">
        <v>31.890582959641257</v>
      </c>
      <c r="N48">
        <v>51.878874530690645</v>
      </c>
      <c r="O48">
        <v>73.285625156367274</v>
      </c>
      <c r="P48">
        <v>23.711216158143532</v>
      </c>
      <c r="Q48">
        <v>9.5842931442080364</v>
      </c>
      <c r="R48">
        <v>18.620031330576502</v>
      </c>
      <c r="S48">
        <v>11.58980643137255</v>
      </c>
      <c r="T48">
        <v>0</v>
      </c>
      <c r="U48">
        <v>51.763026420781991</v>
      </c>
      <c r="V48">
        <v>9.09644776119403</v>
      </c>
      <c r="W48">
        <v>15.279507296175508</v>
      </c>
      <c r="X48">
        <v>64.790125382427107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12.009792240000001</v>
      </c>
      <c r="AE48">
        <v>21.712535395200003</v>
      </c>
      <c r="AF48">
        <v>6.1515000000000013</v>
      </c>
      <c r="AG48">
        <v>25.911816000000002</v>
      </c>
      <c r="AH48">
        <v>67.171467599999986</v>
      </c>
      <c r="AI48">
        <v>6.1501176000000006</v>
      </c>
      <c r="AJ48">
        <v>0</v>
      </c>
      <c r="AK48">
        <v>22.073040000000006</v>
      </c>
      <c r="AL48">
        <v>53.747799999999991</v>
      </c>
      <c r="AM48">
        <v>0</v>
      </c>
      <c r="AN48">
        <v>0</v>
      </c>
      <c r="AO48">
        <v>12.783355200000003</v>
      </c>
      <c r="AP48">
        <v>5.0635367999999996</v>
      </c>
      <c r="AQ48">
        <v>0</v>
      </c>
      <c r="AR48">
        <v>16.485811200000001</v>
      </c>
      <c r="AS48">
        <v>9.4529894400000014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28.387121261432679</v>
      </c>
      <c r="BB48">
        <f t="shared" si="0"/>
        <v>905.39976994940889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160.78640343573548</v>
      </c>
      <c r="L49">
        <v>126.97075401632745</v>
      </c>
      <c r="M49">
        <v>31.890582959641257</v>
      </c>
      <c r="N49">
        <v>51.878874530690645</v>
      </c>
      <c r="O49">
        <v>73.285625156367274</v>
      </c>
      <c r="P49">
        <v>23.711216158143532</v>
      </c>
      <c r="Q49">
        <v>9.5842931442080364</v>
      </c>
      <c r="R49">
        <v>18.620031330576502</v>
      </c>
      <c r="S49">
        <v>11.58980643137255</v>
      </c>
      <c r="T49">
        <v>0</v>
      </c>
      <c r="U49">
        <v>51.763026420781991</v>
      </c>
      <c r="V49">
        <v>9.09644776119403</v>
      </c>
      <c r="W49">
        <v>15.279507296175508</v>
      </c>
      <c r="X49">
        <v>64.790125382427107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12.009792240000001</v>
      </c>
      <c r="AE49">
        <v>21.712535395200003</v>
      </c>
      <c r="AF49">
        <v>6.1515000000000013</v>
      </c>
      <c r="AG49">
        <v>25.911816000000002</v>
      </c>
      <c r="AH49">
        <v>67.171467599999986</v>
      </c>
      <c r="AI49">
        <v>0</v>
      </c>
      <c r="AJ49">
        <v>0</v>
      </c>
      <c r="AK49">
        <v>22.073040000000006</v>
      </c>
      <c r="AL49">
        <v>53.747799999999991</v>
      </c>
      <c r="AM49">
        <v>0</v>
      </c>
      <c r="AN49">
        <v>0</v>
      </c>
      <c r="AO49">
        <v>12.783355200000003</v>
      </c>
      <c r="AP49">
        <v>5.0635367999999996</v>
      </c>
      <c r="AQ49">
        <v>0</v>
      </c>
      <c r="AR49">
        <v>16.485811200000001</v>
      </c>
      <c r="AS49">
        <v>9.4529894400000014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28.200157774232682</v>
      </c>
      <c r="BB49">
        <f t="shared" si="0"/>
        <v>899.43661583660867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160.78640343573548</v>
      </c>
      <c r="L50">
        <v>126.97075401632745</v>
      </c>
      <c r="M50">
        <v>31.890582959641257</v>
      </c>
      <c r="N50">
        <v>51.878874530690645</v>
      </c>
      <c r="O50">
        <v>73.285625156367274</v>
      </c>
      <c r="P50">
        <v>23.711216158143532</v>
      </c>
      <c r="Q50">
        <v>9.5842931442080364</v>
      </c>
      <c r="R50">
        <v>18.620031330576502</v>
      </c>
      <c r="S50">
        <v>11.58980643137255</v>
      </c>
      <c r="T50">
        <v>0</v>
      </c>
      <c r="U50">
        <v>51.763026420781991</v>
      </c>
      <c r="V50">
        <v>9.09644776119403</v>
      </c>
      <c r="W50">
        <v>15.279507296175508</v>
      </c>
      <c r="X50">
        <v>64.790125382427107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12.009792240000001</v>
      </c>
      <c r="AE50">
        <v>21.712535395200003</v>
      </c>
      <c r="AF50">
        <v>6.1515000000000013</v>
      </c>
      <c r="AG50">
        <v>25.911816000000002</v>
      </c>
      <c r="AH50">
        <v>67.171467599999986</v>
      </c>
      <c r="AI50">
        <v>0</v>
      </c>
      <c r="AJ50">
        <v>0</v>
      </c>
      <c r="AK50">
        <v>22.073040000000006</v>
      </c>
      <c r="AL50">
        <v>53.747799999999991</v>
      </c>
      <c r="AM50">
        <v>0</v>
      </c>
      <c r="AN50">
        <v>0</v>
      </c>
      <c r="AO50">
        <v>12.783355200000003</v>
      </c>
      <c r="AP50">
        <v>5.0635367999999996</v>
      </c>
      <c r="AQ50">
        <v>0</v>
      </c>
      <c r="AR50">
        <v>11.637043200000001</v>
      </c>
      <c r="AS50">
        <v>9.4529894400000014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28.05275522703268</v>
      </c>
      <c r="BB50">
        <f t="shared" si="0"/>
        <v>894.73525038380876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160.78640343573548</v>
      </c>
      <c r="L51">
        <v>126.97075401632745</v>
      </c>
      <c r="M51">
        <v>31.890582959641257</v>
      </c>
      <c r="N51">
        <v>51.878874530690645</v>
      </c>
      <c r="O51">
        <v>73.285625156367274</v>
      </c>
      <c r="P51">
        <v>23.711216158143532</v>
      </c>
      <c r="Q51">
        <v>9.5842931442080364</v>
      </c>
      <c r="R51">
        <v>18.620031330576502</v>
      </c>
      <c r="S51">
        <v>11.58980643137255</v>
      </c>
      <c r="T51">
        <v>0</v>
      </c>
      <c r="U51">
        <v>51.763026420781991</v>
      </c>
      <c r="V51">
        <v>9.09644776119403</v>
      </c>
      <c r="W51">
        <v>15.279507296175508</v>
      </c>
      <c r="X51">
        <v>64.790125382427107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12.009792240000001</v>
      </c>
      <c r="AE51">
        <v>21.712535395200003</v>
      </c>
      <c r="AF51">
        <v>6.1515000000000013</v>
      </c>
      <c r="AG51">
        <v>25.911816000000002</v>
      </c>
      <c r="AH51">
        <v>67.171467599999986</v>
      </c>
      <c r="AI51">
        <v>0</v>
      </c>
      <c r="AJ51">
        <v>0</v>
      </c>
      <c r="AK51">
        <v>22.073040000000006</v>
      </c>
      <c r="AL51">
        <v>39.010499999999993</v>
      </c>
      <c r="AM51">
        <v>0</v>
      </c>
      <c r="AN51">
        <v>0</v>
      </c>
      <c r="AO51">
        <v>12.783355200000003</v>
      </c>
      <c r="AP51">
        <v>5.0635367999999996</v>
      </c>
      <c r="AQ51">
        <v>0</v>
      </c>
      <c r="AR51">
        <v>1.9395072000000002</v>
      </c>
      <c r="AS51">
        <v>9.4529894400000014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27.309935914216165</v>
      </c>
      <c r="BB51">
        <f t="shared" si="0"/>
        <v>871.04323369662529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160.78640343573548</v>
      </c>
      <c r="L52">
        <v>126.97075401632745</v>
      </c>
      <c r="M52">
        <v>31.890582959641257</v>
      </c>
      <c r="N52">
        <v>51.878874530690645</v>
      </c>
      <c r="O52">
        <v>73.285625156367274</v>
      </c>
      <c r="P52">
        <v>23.711216158143532</v>
      </c>
      <c r="Q52">
        <v>9.5842931442080364</v>
      </c>
      <c r="R52">
        <v>18.620031330576502</v>
      </c>
      <c r="S52">
        <v>11.58980643137255</v>
      </c>
      <c r="T52">
        <v>0</v>
      </c>
      <c r="U52">
        <v>51.763026420781991</v>
      </c>
      <c r="V52">
        <v>9.09644776119403</v>
      </c>
      <c r="W52">
        <v>15.279507296175508</v>
      </c>
      <c r="X52">
        <v>64.790125382427107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12.009792240000001</v>
      </c>
      <c r="AE52">
        <v>21.712535395200003</v>
      </c>
      <c r="AF52">
        <v>6.1515000000000013</v>
      </c>
      <c r="AG52">
        <v>25.911816000000002</v>
      </c>
      <c r="AH52">
        <v>67.171467599999986</v>
      </c>
      <c r="AI52">
        <v>0</v>
      </c>
      <c r="AJ52">
        <v>0</v>
      </c>
      <c r="AK52">
        <v>22.073040000000006</v>
      </c>
      <c r="AL52">
        <v>39.010499999999993</v>
      </c>
      <c r="AM52">
        <v>0</v>
      </c>
      <c r="AN52">
        <v>0</v>
      </c>
      <c r="AO52">
        <v>12.783355200000003</v>
      </c>
      <c r="AP52">
        <v>5.0635367999999996</v>
      </c>
      <c r="AQ52">
        <v>0</v>
      </c>
      <c r="AR52">
        <v>1.9395072000000002</v>
      </c>
      <c r="AS52">
        <v>9.4529894400000014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27.309935914216165</v>
      </c>
      <c r="BB52">
        <f t="shared" si="0"/>
        <v>871.04323369662529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160.78640343573548</v>
      </c>
      <c r="L53">
        <v>126.97075401632745</v>
      </c>
      <c r="M53">
        <v>31.890582959641257</v>
      </c>
      <c r="N53">
        <v>51.878874530690645</v>
      </c>
      <c r="O53">
        <v>73.285625156367274</v>
      </c>
      <c r="P53">
        <v>23.711216158143532</v>
      </c>
      <c r="Q53">
        <v>9.5842931442080364</v>
      </c>
      <c r="R53">
        <v>18.620031330576502</v>
      </c>
      <c r="S53">
        <v>11.58980643137255</v>
      </c>
      <c r="T53">
        <v>0</v>
      </c>
      <c r="U53">
        <v>51.763026420781991</v>
      </c>
      <c r="V53">
        <v>9.09644776119403</v>
      </c>
      <c r="W53">
        <v>15.279507296175508</v>
      </c>
      <c r="X53">
        <v>64.790125382427107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12.009792240000001</v>
      </c>
      <c r="AE53">
        <v>21.712535395200003</v>
      </c>
      <c r="AF53">
        <v>6.1515000000000013</v>
      </c>
      <c r="AG53">
        <v>25.911816000000002</v>
      </c>
      <c r="AH53">
        <v>67.171467599999986</v>
      </c>
      <c r="AI53">
        <v>0</v>
      </c>
      <c r="AJ53">
        <v>0</v>
      </c>
      <c r="AK53">
        <v>22.073040000000006</v>
      </c>
      <c r="AL53">
        <v>39.010499999999993</v>
      </c>
      <c r="AM53">
        <v>0</v>
      </c>
      <c r="AN53">
        <v>0</v>
      </c>
      <c r="AO53">
        <v>12.783355200000003</v>
      </c>
      <c r="AP53">
        <v>4.5009215999999999</v>
      </c>
      <c r="AQ53">
        <v>0</v>
      </c>
      <c r="AR53">
        <v>1.9395072000000002</v>
      </c>
      <c r="AS53">
        <v>9.4529894400000014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27.292832148616164</v>
      </c>
      <c r="BB53">
        <f t="shared" si="0"/>
        <v>870.49772226222524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160.78640343573548</v>
      </c>
      <c r="L54">
        <v>126.97075401632745</v>
      </c>
      <c r="M54">
        <v>31.890582959641257</v>
      </c>
      <c r="N54">
        <v>51.878874530690645</v>
      </c>
      <c r="O54">
        <v>73.285625156367274</v>
      </c>
      <c r="P54">
        <v>23.711216158143532</v>
      </c>
      <c r="Q54">
        <v>9.5842931442080364</v>
      </c>
      <c r="R54">
        <v>18.620031330576502</v>
      </c>
      <c r="S54">
        <v>11.58980643137255</v>
      </c>
      <c r="T54">
        <v>0</v>
      </c>
      <c r="U54">
        <v>51.763026420781991</v>
      </c>
      <c r="V54">
        <v>9.09644776119403</v>
      </c>
      <c r="W54">
        <v>15.279507296175508</v>
      </c>
      <c r="X54">
        <v>64.790125382427107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12.009792240000001</v>
      </c>
      <c r="AE54">
        <v>21.712535395200003</v>
      </c>
      <c r="AF54">
        <v>6.1515000000000013</v>
      </c>
      <c r="AG54">
        <v>25.911816000000002</v>
      </c>
      <c r="AH54">
        <v>67.171467599999986</v>
      </c>
      <c r="AI54">
        <v>0</v>
      </c>
      <c r="AJ54">
        <v>0</v>
      </c>
      <c r="AK54">
        <v>22.073040000000006</v>
      </c>
      <c r="AL54">
        <v>47.67949999999999</v>
      </c>
      <c r="AM54">
        <v>0</v>
      </c>
      <c r="AN54">
        <v>0</v>
      </c>
      <c r="AO54">
        <v>12.783355200000003</v>
      </c>
      <c r="AP54">
        <v>4.5009215999999999</v>
      </c>
      <c r="AQ54">
        <v>0</v>
      </c>
      <c r="AR54">
        <v>1.9395072000000002</v>
      </c>
      <c r="AS54">
        <v>9.4529894400000014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27.556369748616163</v>
      </c>
      <c r="BB54">
        <f t="shared" si="0"/>
        <v>878.90318466222527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160.79181538984039</v>
      </c>
      <c r="L55">
        <v>126.97001216407095</v>
      </c>
      <c r="M55">
        <v>31.890582959641257</v>
      </c>
      <c r="N55">
        <v>51.878874530690645</v>
      </c>
      <c r="O55">
        <v>73.285625156367274</v>
      </c>
      <c r="P55">
        <v>23.711216158143532</v>
      </c>
      <c r="Q55">
        <v>9.5842931442080364</v>
      </c>
      <c r="R55">
        <v>18.620031330576502</v>
      </c>
      <c r="S55">
        <v>11.58980643137255</v>
      </c>
      <c r="T55">
        <v>0</v>
      </c>
      <c r="U55">
        <v>51.763026420781991</v>
      </c>
      <c r="V55">
        <v>9.09644776119403</v>
      </c>
      <c r="W55">
        <v>15.279507296175508</v>
      </c>
      <c r="X55">
        <v>64.790125382427107</v>
      </c>
      <c r="Y55">
        <v>0</v>
      </c>
      <c r="Z55">
        <v>2.8784289599999999</v>
      </c>
      <c r="AA55">
        <v>0</v>
      </c>
      <c r="AB55">
        <v>11.568563136000002</v>
      </c>
      <c r="AC55">
        <v>8.5010146560000006</v>
      </c>
      <c r="AD55">
        <v>12.009792240000001</v>
      </c>
      <c r="AE55">
        <v>21.712535395200003</v>
      </c>
      <c r="AF55">
        <v>6.1515000000000013</v>
      </c>
      <c r="AG55">
        <v>25.911816000000002</v>
      </c>
      <c r="AH55">
        <v>67.171467599999986</v>
      </c>
      <c r="AI55">
        <v>0</v>
      </c>
      <c r="AJ55">
        <v>0</v>
      </c>
      <c r="AK55">
        <v>22.073040000000006</v>
      </c>
      <c r="AL55">
        <v>62.416799999999988</v>
      </c>
      <c r="AM55">
        <v>0</v>
      </c>
      <c r="AN55">
        <v>0</v>
      </c>
      <c r="AO55">
        <v>12.783355200000003</v>
      </c>
      <c r="AP55">
        <v>4.5009215999999999</v>
      </c>
      <c r="AQ55">
        <v>0</v>
      </c>
      <c r="AR55">
        <v>1.9395072000000002</v>
      </c>
      <c r="AS55">
        <v>9.4529894400000014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27.917022060390117</v>
      </c>
      <c r="BB55">
        <f t="shared" si="0"/>
        <v>890.4060734922997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160.79181538984039</v>
      </c>
      <c r="L56">
        <v>126.96898888503674</v>
      </c>
      <c r="M56">
        <v>31.890582959641257</v>
      </c>
      <c r="N56">
        <v>51.878874530690645</v>
      </c>
      <c r="O56">
        <v>73.285625156367274</v>
      </c>
      <c r="P56">
        <v>23.711216158143532</v>
      </c>
      <c r="Q56">
        <v>9.5842931442080364</v>
      </c>
      <c r="R56">
        <v>18.620031330576502</v>
      </c>
      <c r="S56">
        <v>11.58980643137255</v>
      </c>
      <c r="T56">
        <v>0</v>
      </c>
      <c r="U56">
        <v>51.763026420781991</v>
      </c>
      <c r="V56">
        <v>9.09644776119403</v>
      </c>
      <c r="W56">
        <v>15.279507296175508</v>
      </c>
      <c r="X56">
        <v>64.790125382427107</v>
      </c>
      <c r="Y56">
        <v>0</v>
      </c>
      <c r="Z56">
        <v>2.8784289599999999</v>
      </c>
      <c r="AA56">
        <v>0</v>
      </c>
      <c r="AB56">
        <v>11.568563136000002</v>
      </c>
      <c r="AC56">
        <v>8.5010146560000006</v>
      </c>
      <c r="AD56">
        <v>12.009792240000001</v>
      </c>
      <c r="AE56">
        <v>21.712535395200003</v>
      </c>
      <c r="AF56">
        <v>6.1515000000000013</v>
      </c>
      <c r="AG56">
        <v>25.911816000000002</v>
      </c>
      <c r="AH56">
        <v>67.171467599999986</v>
      </c>
      <c r="AI56">
        <v>0</v>
      </c>
      <c r="AJ56">
        <v>0</v>
      </c>
      <c r="AK56">
        <v>22.073040000000006</v>
      </c>
      <c r="AL56">
        <v>62.416799999999988</v>
      </c>
      <c r="AM56">
        <v>0</v>
      </c>
      <c r="AN56">
        <v>0</v>
      </c>
      <c r="AO56">
        <v>12.783355200000003</v>
      </c>
      <c r="AP56">
        <v>4.5009215999999999</v>
      </c>
      <c r="AQ56">
        <v>0</v>
      </c>
      <c r="AR56">
        <v>1.9395072000000002</v>
      </c>
      <c r="AS56">
        <v>9.4529894400000014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27.916990962100435</v>
      </c>
      <c r="BB56">
        <f t="shared" si="0"/>
        <v>890.40508131155525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160.79181538984039</v>
      </c>
      <c r="L57">
        <v>126.97001216407095</v>
      </c>
      <c r="M57">
        <v>31.890582959641257</v>
      </c>
      <c r="N57">
        <v>51.878874530690645</v>
      </c>
      <c r="O57">
        <v>73.285625156367274</v>
      </c>
      <c r="P57">
        <v>23.711216158143532</v>
      </c>
      <c r="Q57">
        <v>9.5842931442080364</v>
      </c>
      <c r="R57">
        <v>18.620031330576502</v>
      </c>
      <c r="S57">
        <v>11.58980643137255</v>
      </c>
      <c r="T57">
        <v>0</v>
      </c>
      <c r="U57">
        <v>51.763026420781991</v>
      </c>
      <c r="V57">
        <v>9.09644776119403</v>
      </c>
      <c r="W57">
        <v>15.279507296175508</v>
      </c>
      <c r="X57">
        <v>64.790125382427107</v>
      </c>
      <c r="Y57">
        <v>0</v>
      </c>
      <c r="Z57">
        <v>2.8784289599999999</v>
      </c>
      <c r="AA57">
        <v>0</v>
      </c>
      <c r="AB57">
        <v>11.568563136000002</v>
      </c>
      <c r="AC57">
        <v>8.5010146560000006</v>
      </c>
      <c r="AD57">
        <v>12.009792240000001</v>
      </c>
      <c r="AE57">
        <v>21.712535395200003</v>
      </c>
      <c r="AF57">
        <v>6.1515000000000013</v>
      </c>
      <c r="AG57">
        <v>25.911816000000002</v>
      </c>
      <c r="AH57">
        <v>67.171467599999986</v>
      </c>
      <c r="AI57">
        <v>0</v>
      </c>
      <c r="AJ57">
        <v>0</v>
      </c>
      <c r="AK57">
        <v>22.073040000000006</v>
      </c>
      <c r="AL57">
        <v>62.416799999999988</v>
      </c>
      <c r="AM57">
        <v>0</v>
      </c>
      <c r="AN57">
        <v>0</v>
      </c>
      <c r="AO57">
        <v>12.783355200000003</v>
      </c>
      <c r="AP57">
        <v>4.5009215999999999</v>
      </c>
      <c r="AQ57">
        <v>0</v>
      </c>
      <c r="AR57">
        <v>9.6975360000000013</v>
      </c>
      <c r="AS57">
        <v>9.4529894400000014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28.152866311590117</v>
      </c>
      <c r="BB57">
        <f t="shared" si="0"/>
        <v>897.92825804109975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160.78640343573548</v>
      </c>
      <c r="L58">
        <v>126.97075401632745</v>
      </c>
      <c r="M58">
        <v>31.890582959641257</v>
      </c>
      <c r="N58">
        <v>51.878874530690645</v>
      </c>
      <c r="O58">
        <v>73.285625156367274</v>
      </c>
      <c r="P58">
        <v>23.711216158143532</v>
      </c>
      <c r="Q58">
        <v>9.5842931442080364</v>
      </c>
      <c r="R58">
        <v>18.620031330576502</v>
      </c>
      <c r="S58">
        <v>11.58980643137255</v>
      </c>
      <c r="T58">
        <v>0</v>
      </c>
      <c r="U58">
        <v>51.763026420781991</v>
      </c>
      <c r="V58">
        <v>9.09644776119403</v>
      </c>
      <c r="W58">
        <v>15.279507296175508</v>
      </c>
      <c r="X58">
        <v>64.790125382427107</v>
      </c>
      <c r="Y58">
        <v>0</v>
      </c>
      <c r="Z58">
        <v>2.8784289599999999</v>
      </c>
      <c r="AA58">
        <v>0</v>
      </c>
      <c r="AB58">
        <v>11.568563136000002</v>
      </c>
      <c r="AC58">
        <v>8.5010146560000006</v>
      </c>
      <c r="AD58">
        <v>12.009792240000001</v>
      </c>
      <c r="AE58">
        <v>21.712535395200003</v>
      </c>
      <c r="AF58">
        <v>6.1515000000000013</v>
      </c>
      <c r="AG58">
        <v>25.911816000000002</v>
      </c>
      <c r="AH58">
        <v>67.171467599999986</v>
      </c>
      <c r="AI58">
        <v>0</v>
      </c>
      <c r="AJ58">
        <v>0</v>
      </c>
      <c r="AK58">
        <v>22.073040000000006</v>
      </c>
      <c r="AL58">
        <v>62.416799999999988</v>
      </c>
      <c r="AM58">
        <v>0</v>
      </c>
      <c r="AN58">
        <v>0</v>
      </c>
      <c r="AO58">
        <v>12.783355200000003</v>
      </c>
      <c r="AP58">
        <v>4.5009215999999999</v>
      </c>
      <c r="AQ58">
        <v>0</v>
      </c>
      <c r="AR58">
        <v>9.6975360000000013</v>
      </c>
      <c r="AS58">
        <v>9.4529894400000014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28.152724206232676</v>
      </c>
      <c r="BB58">
        <f t="shared" si="0"/>
        <v>897.92373004460865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160.78640343573548</v>
      </c>
      <c r="L59">
        <v>126.97075401632745</v>
      </c>
      <c r="M59">
        <v>31.890582959641257</v>
      </c>
      <c r="N59">
        <v>51.878874530690645</v>
      </c>
      <c r="O59">
        <v>73.285625156367274</v>
      </c>
      <c r="P59">
        <v>23.711216158143532</v>
      </c>
      <c r="Q59">
        <v>9.5842931442080364</v>
      </c>
      <c r="R59">
        <v>18.620031330576502</v>
      </c>
      <c r="S59">
        <v>11.58980643137255</v>
      </c>
      <c r="T59">
        <v>0</v>
      </c>
      <c r="U59">
        <v>51.763026420781991</v>
      </c>
      <c r="V59">
        <v>9.09644776119403</v>
      </c>
      <c r="W59">
        <v>15.279507296175508</v>
      </c>
      <c r="X59">
        <v>64.790125382427107</v>
      </c>
      <c r="Y59">
        <v>0</v>
      </c>
      <c r="Z59">
        <v>2.8784289599999999</v>
      </c>
      <c r="AA59">
        <v>0</v>
      </c>
      <c r="AB59">
        <v>11.568563136000002</v>
      </c>
      <c r="AC59">
        <v>8.5010146560000006</v>
      </c>
      <c r="AD59">
        <v>8.0065281600000002</v>
      </c>
      <c r="AE59">
        <v>21.712535395200003</v>
      </c>
      <c r="AF59">
        <v>6.1515000000000013</v>
      </c>
      <c r="AG59">
        <v>25.911816000000002</v>
      </c>
      <c r="AH59">
        <v>67.171467599999986</v>
      </c>
      <c r="AI59">
        <v>0</v>
      </c>
      <c r="AJ59">
        <v>0</v>
      </c>
      <c r="AK59">
        <v>22.073040000000006</v>
      </c>
      <c r="AL59">
        <v>62.416799999999988</v>
      </c>
      <c r="AM59">
        <v>0</v>
      </c>
      <c r="AN59">
        <v>0</v>
      </c>
      <c r="AO59">
        <v>12.783355200000003</v>
      </c>
      <c r="AP59">
        <v>4.5009215999999999</v>
      </c>
      <c r="AQ59">
        <v>0</v>
      </c>
      <c r="AR59">
        <v>17.455564800000001</v>
      </c>
      <c r="AS59">
        <v>9.4529894400000014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28.26686921183267</v>
      </c>
      <c r="BB59">
        <f t="shared" si="0"/>
        <v>901.56434975900879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160.78640343573548</v>
      </c>
      <c r="L60">
        <v>126.97075401632745</v>
      </c>
      <c r="M60">
        <v>31.890582959641257</v>
      </c>
      <c r="N60">
        <v>51.878874530690645</v>
      </c>
      <c r="O60">
        <v>73.285625156367274</v>
      </c>
      <c r="P60">
        <v>23.711216158143532</v>
      </c>
      <c r="Q60">
        <v>9.5842931442080364</v>
      </c>
      <c r="R60">
        <v>18.620031330576502</v>
      </c>
      <c r="S60">
        <v>11.58980643137255</v>
      </c>
      <c r="T60">
        <v>0</v>
      </c>
      <c r="U60">
        <v>51.763026420781991</v>
      </c>
      <c r="V60">
        <v>9.09644776119403</v>
      </c>
      <c r="W60">
        <v>15.279507296175508</v>
      </c>
      <c r="X60">
        <v>64.790125382427107</v>
      </c>
      <c r="Y60">
        <v>0</v>
      </c>
      <c r="Z60">
        <v>2.8784289599999999</v>
      </c>
      <c r="AA60">
        <v>0</v>
      </c>
      <c r="AB60">
        <v>11.568563136000002</v>
      </c>
      <c r="AC60">
        <v>8.5010146560000006</v>
      </c>
      <c r="AD60">
        <v>8.0065281600000002</v>
      </c>
      <c r="AE60">
        <v>21.712535395200003</v>
      </c>
      <c r="AF60">
        <v>6.1515000000000013</v>
      </c>
      <c r="AG60">
        <v>25.911816000000002</v>
      </c>
      <c r="AH60">
        <v>67.171467599999986</v>
      </c>
      <c r="AI60">
        <v>0</v>
      </c>
      <c r="AJ60">
        <v>0</v>
      </c>
      <c r="AK60">
        <v>22.073040000000006</v>
      </c>
      <c r="AL60">
        <v>62.416799999999988</v>
      </c>
      <c r="AM60">
        <v>0</v>
      </c>
      <c r="AN60">
        <v>0</v>
      </c>
      <c r="AO60">
        <v>12.783355200000003</v>
      </c>
      <c r="AP60">
        <v>4.5009215999999999</v>
      </c>
      <c r="AQ60">
        <v>0</v>
      </c>
      <c r="AR60">
        <v>22.546771200000002</v>
      </c>
      <c r="AS60">
        <v>9.4529894400000014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28.421641535032673</v>
      </c>
      <c r="BB60">
        <f t="shared" si="0"/>
        <v>906.50078383580865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160.78640343573548</v>
      </c>
      <c r="L61">
        <v>126.97075401632745</v>
      </c>
      <c r="M61">
        <v>31.890582959641257</v>
      </c>
      <c r="N61">
        <v>51.878874530690645</v>
      </c>
      <c r="O61">
        <v>73.285625156367274</v>
      </c>
      <c r="P61">
        <v>23.711216158143532</v>
      </c>
      <c r="Q61">
        <v>9.5842931442080364</v>
      </c>
      <c r="R61">
        <v>18.620031330576502</v>
      </c>
      <c r="S61">
        <v>11.58980643137255</v>
      </c>
      <c r="T61">
        <v>0</v>
      </c>
      <c r="U61">
        <v>51.763026420781991</v>
      </c>
      <c r="V61">
        <v>9.09644776119403</v>
      </c>
      <c r="W61">
        <v>15.279507296175508</v>
      </c>
      <c r="X61">
        <v>64.790125382427107</v>
      </c>
      <c r="Y61">
        <v>0</v>
      </c>
      <c r="Z61">
        <v>2.8784289599999999</v>
      </c>
      <c r="AA61">
        <v>0</v>
      </c>
      <c r="AB61">
        <v>11.568563136000002</v>
      </c>
      <c r="AC61">
        <v>8.5010146560000006</v>
      </c>
      <c r="AD61">
        <v>8.0065281600000002</v>
      </c>
      <c r="AE61">
        <v>21.712535395200003</v>
      </c>
      <c r="AF61">
        <v>6.1515000000000013</v>
      </c>
      <c r="AG61">
        <v>25.911816000000002</v>
      </c>
      <c r="AH61">
        <v>67.171467599999986</v>
      </c>
      <c r="AI61">
        <v>0</v>
      </c>
      <c r="AJ61">
        <v>0</v>
      </c>
      <c r="AK61">
        <v>22.073040000000006</v>
      </c>
      <c r="AL61">
        <v>62.416799999999988</v>
      </c>
      <c r="AM61">
        <v>0</v>
      </c>
      <c r="AN61">
        <v>0</v>
      </c>
      <c r="AO61">
        <v>12.783355200000003</v>
      </c>
      <c r="AP61">
        <v>4.5009215999999999</v>
      </c>
      <c r="AQ61">
        <v>0</v>
      </c>
      <c r="AR61">
        <v>22.546771200000002</v>
      </c>
      <c r="AS61">
        <v>10.634613120000001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28.457562824632674</v>
      </c>
      <c r="BB61">
        <f t="shared" si="0"/>
        <v>907.64648622620871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160.78640343573548</v>
      </c>
      <c r="L62">
        <v>126.97075401632745</v>
      </c>
      <c r="M62">
        <v>31.890582959641257</v>
      </c>
      <c r="N62">
        <v>51.878874530690645</v>
      </c>
      <c r="O62">
        <v>73.285625156367274</v>
      </c>
      <c r="P62">
        <v>23.711216158143532</v>
      </c>
      <c r="Q62">
        <v>9.5842931442080364</v>
      </c>
      <c r="R62">
        <v>18.620031330576502</v>
      </c>
      <c r="S62">
        <v>11.58980643137255</v>
      </c>
      <c r="T62">
        <v>0</v>
      </c>
      <c r="U62">
        <v>51.763026420781991</v>
      </c>
      <c r="V62">
        <v>9.09644776119403</v>
      </c>
      <c r="W62">
        <v>15.279507296175508</v>
      </c>
      <c r="X62">
        <v>64.790125382427107</v>
      </c>
      <c r="Y62">
        <v>0</v>
      </c>
      <c r="Z62">
        <v>2.8784289599999999</v>
      </c>
      <c r="AA62">
        <v>0</v>
      </c>
      <c r="AB62">
        <v>11.568563136000002</v>
      </c>
      <c r="AC62">
        <v>8.5010146560000006</v>
      </c>
      <c r="AD62">
        <v>8.0065281600000002</v>
      </c>
      <c r="AE62">
        <v>21.712535395200003</v>
      </c>
      <c r="AF62">
        <v>6.1515000000000013</v>
      </c>
      <c r="AG62">
        <v>25.911816000000002</v>
      </c>
      <c r="AH62">
        <v>67.171467599999986</v>
      </c>
      <c r="AI62">
        <v>0</v>
      </c>
      <c r="AJ62">
        <v>0</v>
      </c>
      <c r="AK62">
        <v>22.073040000000006</v>
      </c>
      <c r="AL62">
        <v>62.416799999999988</v>
      </c>
      <c r="AM62">
        <v>0</v>
      </c>
      <c r="AN62">
        <v>0</v>
      </c>
      <c r="AO62">
        <v>12.783355200000003</v>
      </c>
      <c r="AP62">
        <v>4.5009215999999999</v>
      </c>
      <c r="AQ62">
        <v>10.262450000000001</v>
      </c>
      <c r="AR62">
        <v>22.546771200000002</v>
      </c>
      <c r="AS62">
        <v>10.634613120000001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28.769541304632675</v>
      </c>
      <c r="BB62">
        <f t="shared" si="0"/>
        <v>917.59695774620877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160.78640343573548</v>
      </c>
      <c r="L63">
        <v>126.97075401632745</v>
      </c>
      <c r="M63">
        <v>31.890582959641257</v>
      </c>
      <c r="N63">
        <v>51.878874530690645</v>
      </c>
      <c r="O63">
        <v>73.285625156367274</v>
      </c>
      <c r="P63">
        <v>23.711216158143532</v>
      </c>
      <c r="Q63">
        <v>9.5842931442080364</v>
      </c>
      <c r="R63">
        <v>18.620031330576502</v>
      </c>
      <c r="S63">
        <v>11.58980643137255</v>
      </c>
      <c r="T63">
        <v>0</v>
      </c>
      <c r="U63">
        <v>51.763026420781991</v>
      </c>
      <c r="V63">
        <v>9.09644776119403</v>
      </c>
      <c r="W63">
        <v>15.279507296175508</v>
      </c>
      <c r="X63">
        <v>64.790125382427107</v>
      </c>
      <c r="Y63">
        <v>0</v>
      </c>
      <c r="Z63">
        <v>2.8784289599999999</v>
      </c>
      <c r="AA63">
        <v>0</v>
      </c>
      <c r="AB63">
        <v>5.7842815680000008</v>
      </c>
      <c r="AC63">
        <v>4.2505073280000003</v>
      </c>
      <c r="AD63">
        <v>8.0065281600000002</v>
      </c>
      <c r="AE63">
        <v>21.712535395200003</v>
      </c>
      <c r="AF63">
        <v>6.1515000000000013</v>
      </c>
      <c r="AG63">
        <v>25.911816000000002</v>
      </c>
      <c r="AH63">
        <v>67.171467599999986</v>
      </c>
      <c r="AI63">
        <v>0</v>
      </c>
      <c r="AJ63">
        <v>0</v>
      </c>
      <c r="AK63">
        <v>22.073040000000006</v>
      </c>
      <c r="AL63">
        <v>62.416799999999988</v>
      </c>
      <c r="AM63">
        <v>0</v>
      </c>
      <c r="AN63">
        <v>0</v>
      </c>
      <c r="AO63">
        <v>12.783355200000003</v>
      </c>
      <c r="AP63">
        <v>4.5009215999999999</v>
      </c>
      <c r="AQ63">
        <v>10.262450000000001</v>
      </c>
      <c r="AR63">
        <v>22.546771200000002</v>
      </c>
      <c r="AS63">
        <v>12.99786048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28.536326543832672</v>
      </c>
      <c r="BB63">
        <f t="shared" si="0"/>
        <v>910.15863097100873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160.78640343573548</v>
      </c>
      <c r="L64">
        <v>126.97075401632745</v>
      </c>
      <c r="M64">
        <v>31.890582959641257</v>
      </c>
      <c r="N64">
        <v>51.878874530690645</v>
      </c>
      <c r="O64">
        <v>73.285625156367274</v>
      </c>
      <c r="P64">
        <v>23.711216158143532</v>
      </c>
      <c r="Q64">
        <v>9.5842931442080364</v>
      </c>
      <c r="R64">
        <v>18.620031330576502</v>
      </c>
      <c r="S64">
        <v>11.58980643137255</v>
      </c>
      <c r="T64">
        <v>0</v>
      </c>
      <c r="U64">
        <v>51.763026420781991</v>
      </c>
      <c r="V64">
        <v>9.09644776119403</v>
      </c>
      <c r="W64">
        <v>15.279507296175508</v>
      </c>
      <c r="X64">
        <v>64.790125382427107</v>
      </c>
      <c r="Y64">
        <v>0</v>
      </c>
      <c r="Z64">
        <v>2.8784289599999999</v>
      </c>
      <c r="AA64">
        <v>0</v>
      </c>
      <c r="AB64">
        <v>5.7842815680000008</v>
      </c>
      <c r="AC64">
        <v>4.2505073280000003</v>
      </c>
      <c r="AD64">
        <v>8.0065281600000002</v>
      </c>
      <c r="AE64">
        <v>21.712535395200003</v>
      </c>
      <c r="AF64">
        <v>6.1515000000000013</v>
      </c>
      <c r="AG64">
        <v>25.911816000000002</v>
      </c>
      <c r="AH64">
        <v>67.171467599999986</v>
      </c>
      <c r="AI64">
        <v>0</v>
      </c>
      <c r="AJ64">
        <v>0</v>
      </c>
      <c r="AK64">
        <v>22.073040000000006</v>
      </c>
      <c r="AL64">
        <v>62.416799999999988</v>
      </c>
      <c r="AM64">
        <v>0</v>
      </c>
      <c r="AN64">
        <v>0</v>
      </c>
      <c r="AO64">
        <v>12.783355200000003</v>
      </c>
      <c r="AP64">
        <v>4.5009215999999999</v>
      </c>
      <c r="AQ64">
        <v>20.524900000000002</v>
      </c>
      <c r="AR64">
        <v>22.546771200000002</v>
      </c>
      <c r="AS64">
        <v>12.99786048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28.848305023832673</v>
      </c>
      <c r="BB64">
        <f t="shared" si="0"/>
        <v>920.10910249100857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126.97075401632745</v>
      </c>
      <c r="M65">
        <v>31.890582959641257</v>
      </c>
      <c r="N65">
        <v>51.878874530690645</v>
      </c>
      <c r="O65">
        <v>73.285625156367274</v>
      </c>
      <c r="P65">
        <v>23.711216158143532</v>
      </c>
      <c r="Q65">
        <v>9.5842931442080364</v>
      </c>
      <c r="R65">
        <v>18.620031330576502</v>
      </c>
      <c r="S65">
        <v>11.58980643137255</v>
      </c>
      <c r="T65">
        <v>0</v>
      </c>
      <c r="U65">
        <v>51.763026420781991</v>
      </c>
      <c r="V65">
        <v>9.09644776119403</v>
      </c>
      <c r="W65">
        <v>15.279507296175508</v>
      </c>
      <c r="X65">
        <v>64.790125382427107</v>
      </c>
      <c r="Y65">
        <v>0</v>
      </c>
      <c r="Z65">
        <v>2.8784289599999999</v>
      </c>
      <c r="AA65">
        <v>0</v>
      </c>
      <c r="AB65">
        <v>5.7842815680000008</v>
      </c>
      <c r="AC65">
        <v>4.2505073280000003</v>
      </c>
      <c r="AD65">
        <v>8.0065281600000002</v>
      </c>
      <c r="AE65">
        <v>21.712535395200003</v>
      </c>
      <c r="AF65">
        <v>6.1515000000000013</v>
      </c>
      <c r="AG65">
        <v>25.911816000000002</v>
      </c>
      <c r="AH65">
        <v>67.171467599999986</v>
      </c>
      <c r="AI65">
        <v>0</v>
      </c>
      <c r="AJ65">
        <v>0</v>
      </c>
      <c r="AK65">
        <v>22.073040000000006</v>
      </c>
      <c r="AL65">
        <v>62.416799999999988</v>
      </c>
      <c r="AM65">
        <v>0</v>
      </c>
      <c r="AN65">
        <v>0</v>
      </c>
      <c r="AO65">
        <v>12.5251056</v>
      </c>
      <c r="AP65">
        <v>4.5009215999999999</v>
      </c>
      <c r="AQ65">
        <v>20.524900000000002</v>
      </c>
      <c r="AR65">
        <v>14.546303999999999</v>
      </c>
      <c r="AS65">
        <v>12.99786048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28.59724029663267</v>
      </c>
      <c r="BB65">
        <f t="shared" si="0"/>
        <v>912.10145041820863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126.97075401632745</v>
      </c>
      <c r="M66">
        <v>31.890582959641257</v>
      </c>
      <c r="N66">
        <v>51.878874530690645</v>
      </c>
      <c r="O66">
        <v>73.285625156367274</v>
      </c>
      <c r="P66">
        <v>23.711216158143532</v>
      </c>
      <c r="Q66">
        <v>9.5842931442080364</v>
      </c>
      <c r="R66">
        <v>18.620031330576502</v>
      </c>
      <c r="S66">
        <v>11.58980643137255</v>
      </c>
      <c r="T66">
        <v>0</v>
      </c>
      <c r="U66">
        <v>51.763026420781991</v>
      </c>
      <c r="V66">
        <v>9.09644776119403</v>
      </c>
      <c r="W66">
        <v>15.279507296175508</v>
      </c>
      <c r="X66">
        <v>64.790125382427107</v>
      </c>
      <c r="Y66">
        <v>0</v>
      </c>
      <c r="Z66">
        <v>2.8784289599999999</v>
      </c>
      <c r="AA66">
        <v>0</v>
      </c>
      <c r="AB66">
        <v>5.7842815680000008</v>
      </c>
      <c r="AC66">
        <v>4.2505073280000003</v>
      </c>
      <c r="AD66">
        <v>8.0065281600000002</v>
      </c>
      <c r="AE66">
        <v>21.712535395200003</v>
      </c>
      <c r="AF66">
        <v>6.1515000000000013</v>
      </c>
      <c r="AG66">
        <v>25.911816000000002</v>
      </c>
      <c r="AH66">
        <v>67.171467599999986</v>
      </c>
      <c r="AI66">
        <v>0</v>
      </c>
      <c r="AJ66">
        <v>0</v>
      </c>
      <c r="AK66">
        <v>22.073040000000006</v>
      </c>
      <c r="AL66">
        <v>62.416799999999988</v>
      </c>
      <c r="AM66">
        <v>0</v>
      </c>
      <c r="AN66">
        <v>0</v>
      </c>
      <c r="AO66">
        <v>12.5251056</v>
      </c>
      <c r="AP66">
        <v>4.5009215999999999</v>
      </c>
      <c r="AQ66">
        <v>20.524900000000002</v>
      </c>
      <c r="AR66">
        <v>14.546303999999999</v>
      </c>
      <c r="AS66">
        <v>12.99786048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28.59724029663267</v>
      </c>
      <c r="BB66">
        <f t="shared" si="0"/>
        <v>912.10145041820863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160.78640343573548</v>
      </c>
      <c r="L67">
        <v>126.97075401632745</v>
      </c>
      <c r="M67">
        <v>31.890582959641257</v>
      </c>
      <c r="N67">
        <v>51.878874530690645</v>
      </c>
      <c r="O67">
        <v>73.285625156367274</v>
      </c>
      <c r="P67">
        <v>23.711216158143532</v>
      </c>
      <c r="Q67">
        <v>9.5842931442080364</v>
      </c>
      <c r="R67">
        <v>18.620031330576502</v>
      </c>
      <c r="S67">
        <v>11.58980643137255</v>
      </c>
      <c r="T67">
        <v>0</v>
      </c>
      <c r="U67">
        <v>51.763026420781991</v>
      </c>
      <c r="V67">
        <v>9.09644776119403</v>
      </c>
      <c r="W67">
        <v>15.279507296175508</v>
      </c>
      <c r="X67">
        <v>64.790125382427107</v>
      </c>
      <c r="Y67">
        <v>0</v>
      </c>
      <c r="Z67">
        <v>2.8784289599999999</v>
      </c>
      <c r="AA67">
        <v>0</v>
      </c>
      <c r="AB67">
        <v>5.7842815680000008</v>
      </c>
      <c r="AC67">
        <v>4.2505073280000003</v>
      </c>
      <c r="AD67">
        <v>8.0065281600000002</v>
      </c>
      <c r="AE67">
        <v>21.712535395200003</v>
      </c>
      <c r="AF67">
        <v>6.1515000000000013</v>
      </c>
      <c r="AG67">
        <v>25.911816000000002</v>
      </c>
      <c r="AH67">
        <v>67.171467599999986</v>
      </c>
      <c r="AI67">
        <v>1.3977539999999999</v>
      </c>
      <c r="AJ67">
        <v>0</v>
      </c>
      <c r="AK67">
        <v>22.073040000000006</v>
      </c>
      <c r="AL67">
        <v>53.747799999999991</v>
      </c>
      <c r="AM67">
        <v>0</v>
      </c>
      <c r="AN67">
        <v>0</v>
      </c>
      <c r="AO67">
        <v>12.5251056</v>
      </c>
      <c r="AP67">
        <v>4.5009215999999999</v>
      </c>
      <c r="AQ67">
        <v>21.74766</v>
      </c>
      <c r="AR67">
        <v>14.546303999999999</v>
      </c>
      <c r="AS67">
        <v>14.356727712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28.454675994702516</v>
      </c>
      <c r="BB67">
        <f t="shared" si="0"/>
        <v>907.55439595213875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160.78640343573548</v>
      </c>
      <c r="L68">
        <v>126.97075401632745</v>
      </c>
      <c r="M68">
        <v>31.890582959641257</v>
      </c>
      <c r="N68">
        <v>51.878874530690645</v>
      </c>
      <c r="O68">
        <v>73.285625156367274</v>
      </c>
      <c r="P68">
        <v>23.711216158143532</v>
      </c>
      <c r="Q68">
        <v>9.5842931442080364</v>
      </c>
      <c r="R68">
        <v>18.620031330576502</v>
      </c>
      <c r="S68">
        <v>11.58980643137255</v>
      </c>
      <c r="T68">
        <v>0</v>
      </c>
      <c r="U68">
        <v>51.763026420781991</v>
      </c>
      <c r="V68">
        <v>9.09644776119403</v>
      </c>
      <c r="W68">
        <v>15.279507296175508</v>
      </c>
      <c r="X68">
        <v>64.790125382427107</v>
      </c>
      <c r="Y68">
        <v>0</v>
      </c>
      <c r="Z68">
        <v>2.8784289599999999</v>
      </c>
      <c r="AA68">
        <v>0</v>
      </c>
      <c r="AB68">
        <v>5.7842815680000008</v>
      </c>
      <c r="AC68">
        <v>4.2505073280000003</v>
      </c>
      <c r="AD68">
        <v>8.0065281600000002</v>
      </c>
      <c r="AE68">
        <v>21.712535395200003</v>
      </c>
      <c r="AF68">
        <v>6.1515000000000013</v>
      </c>
      <c r="AG68">
        <v>25.911816000000002</v>
      </c>
      <c r="AH68">
        <v>67.171467599999986</v>
      </c>
      <c r="AI68">
        <v>6.1501176000000006</v>
      </c>
      <c r="AJ68">
        <v>0</v>
      </c>
      <c r="AK68">
        <v>22.073040000000006</v>
      </c>
      <c r="AL68">
        <v>53.747799999999991</v>
      </c>
      <c r="AM68">
        <v>0</v>
      </c>
      <c r="AN68">
        <v>0</v>
      </c>
      <c r="AO68">
        <v>12.5251056</v>
      </c>
      <c r="AP68">
        <v>4.5009215999999999</v>
      </c>
      <c r="AQ68">
        <v>22.708400000000001</v>
      </c>
      <c r="AR68">
        <v>14.546303999999999</v>
      </c>
      <c r="AS68">
        <v>12.99786048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28.587044583832672</v>
      </c>
      <c r="BB68">
        <f t="shared" ref="BB68:BB99" si="1">SUM(B68:AZ68)-BA68</f>
        <v>911.77626373100861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160.78640343573548</v>
      </c>
      <c r="L69">
        <v>126.97075401632745</v>
      </c>
      <c r="M69">
        <v>31.890582959641257</v>
      </c>
      <c r="N69">
        <v>51.878874530690645</v>
      </c>
      <c r="O69">
        <v>73.285625156367274</v>
      </c>
      <c r="P69">
        <v>23.711216158143532</v>
      </c>
      <c r="Q69">
        <v>9.5842931442080364</v>
      </c>
      <c r="R69">
        <v>18.620031330576502</v>
      </c>
      <c r="S69">
        <v>11.58980643137255</v>
      </c>
      <c r="T69">
        <v>0</v>
      </c>
      <c r="U69">
        <v>51.763026420781991</v>
      </c>
      <c r="V69">
        <v>9.09644776119403</v>
      </c>
      <c r="W69">
        <v>15.279507296175508</v>
      </c>
      <c r="X69">
        <v>64.790125382427107</v>
      </c>
      <c r="Y69">
        <v>0</v>
      </c>
      <c r="Z69">
        <v>2.8784289599999999</v>
      </c>
      <c r="AA69">
        <v>1.3878720000000002</v>
      </c>
      <c r="AB69">
        <v>5.7842815680000008</v>
      </c>
      <c r="AC69">
        <v>4.2505073280000003</v>
      </c>
      <c r="AD69">
        <v>8.0065281600000002</v>
      </c>
      <c r="AE69">
        <v>21.712535395200003</v>
      </c>
      <c r="AF69">
        <v>6.1515000000000013</v>
      </c>
      <c r="AG69">
        <v>25.911816000000002</v>
      </c>
      <c r="AH69">
        <v>67.171467599999986</v>
      </c>
      <c r="AI69">
        <v>6.1501176000000006</v>
      </c>
      <c r="AJ69">
        <v>0</v>
      </c>
      <c r="AK69">
        <v>22.073040000000006</v>
      </c>
      <c r="AL69">
        <v>53.747799999999991</v>
      </c>
      <c r="AM69">
        <v>0</v>
      </c>
      <c r="AN69">
        <v>0</v>
      </c>
      <c r="AO69">
        <v>12.395980800000002</v>
      </c>
      <c r="AP69">
        <v>4.5009215999999999</v>
      </c>
      <c r="AQ69">
        <v>22.708400000000001</v>
      </c>
      <c r="AR69">
        <v>11.637043200000001</v>
      </c>
      <c r="AS69">
        <v>12.99786048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28.536869058232668</v>
      </c>
      <c r="BB69">
        <f t="shared" si="1"/>
        <v>910.17592565660868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160.78640343573548</v>
      </c>
      <c r="L70">
        <v>126.97075401632745</v>
      </c>
      <c r="M70">
        <v>31.890582959641257</v>
      </c>
      <c r="N70">
        <v>51.878874530690645</v>
      </c>
      <c r="O70">
        <v>73.285625156367274</v>
      </c>
      <c r="P70">
        <v>23.711216158143532</v>
      </c>
      <c r="Q70">
        <v>9.5842931442080364</v>
      </c>
      <c r="R70">
        <v>18.620031330576502</v>
      </c>
      <c r="S70">
        <v>11.58980643137255</v>
      </c>
      <c r="T70">
        <v>0</v>
      </c>
      <c r="U70">
        <v>51.763026420781991</v>
      </c>
      <c r="V70">
        <v>9.09644776119403</v>
      </c>
      <c r="W70">
        <v>15.279507296175508</v>
      </c>
      <c r="X70">
        <v>64.790125382427107</v>
      </c>
      <c r="Y70">
        <v>0</v>
      </c>
      <c r="Z70">
        <v>2.8784289599999999</v>
      </c>
      <c r="AA70">
        <v>6.1760304000000001</v>
      </c>
      <c r="AB70">
        <v>5.7842815680000008</v>
      </c>
      <c r="AC70">
        <v>4.2505073280000003</v>
      </c>
      <c r="AD70">
        <v>8.0065281600000002</v>
      </c>
      <c r="AE70">
        <v>21.712535395200003</v>
      </c>
      <c r="AF70">
        <v>6.1515000000000013</v>
      </c>
      <c r="AG70">
        <v>25.911816000000002</v>
      </c>
      <c r="AH70">
        <v>67.171467599999986</v>
      </c>
      <c r="AI70">
        <v>6.1501176000000006</v>
      </c>
      <c r="AJ70">
        <v>0</v>
      </c>
      <c r="AK70">
        <v>22.073040000000006</v>
      </c>
      <c r="AL70">
        <v>53.747799999999991</v>
      </c>
      <c r="AM70">
        <v>0</v>
      </c>
      <c r="AN70">
        <v>0</v>
      </c>
      <c r="AO70">
        <v>12.395980800000002</v>
      </c>
      <c r="AP70">
        <v>4.5009215999999999</v>
      </c>
      <c r="AQ70">
        <v>22.708400000000001</v>
      </c>
      <c r="AR70">
        <v>11.637043200000001</v>
      </c>
      <c r="AS70">
        <v>12.99786048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28.682429161432673</v>
      </c>
      <c r="BB70">
        <f t="shared" si="1"/>
        <v>914.81852395340866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160.78640343573548</v>
      </c>
      <c r="L71">
        <v>126.97075401632745</v>
      </c>
      <c r="M71">
        <v>31.890582959641257</v>
      </c>
      <c r="N71">
        <v>51.878874530690645</v>
      </c>
      <c r="O71">
        <v>73.285625156367274</v>
      </c>
      <c r="P71">
        <v>23.711216158143532</v>
      </c>
      <c r="Q71">
        <v>9.5842931442080364</v>
      </c>
      <c r="R71">
        <v>18.620031330576502</v>
      </c>
      <c r="S71">
        <v>11.58980643137255</v>
      </c>
      <c r="T71">
        <v>0</v>
      </c>
      <c r="U71">
        <v>51.763026420781991</v>
      </c>
      <c r="V71">
        <v>9.09644776119403</v>
      </c>
      <c r="W71">
        <v>15.279507296175508</v>
      </c>
      <c r="X71">
        <v>64.790125382427107</v>
      </c>
      <c r="Y71">
        <v>0</v>
      </c>
      <c r="Z71">
        <v>2.8784289599999999</v>
      </c>
      <c r="AA71">
        <v>12.317364000000003</v>
      </c>
      <c r="AB71">
        <v>5.7842815680000008</v>
      </c>
      <c r="AC71">
        <v>4.2505073280000003</v>
      </c>
      <c r="AD71">
        <v>8.0065281600000002</v>
      </c>
      <c r="AE71">
        <v>21.712535395200003</v>
      </c>
      <c r="AF71">
        <v>6.1515000000000013</v>
      </c>
      <c r="AG71">
        <v>25.911816000000002</v>
      </c>
      <c r="AH71">
        <v>67.171467599999986</v>
      </c>
      <c r="AI71">
        <v>6.1501176000000006</v>
      </c>
      <c r="AJ71">
        <v>0</v>
      </c>
      <c r="AK71">
        <v>22.073040000000006</v>
      </c>
      <c r="AL71">
        <v>53.747799999999991</v>
      </c>
      <c r="AM71">
        <v>0</v>
      </c>
      <c r="AN71">
        <v>0</v>
      </c>
      <c r="AO71">
        <v>12.395980800000002</v>
      </c>
      <c r="AP71">
        <v>4.5009215999999999</v>
      </c>
      <c r="AQ71">
        <v>30.787350000000004</v>
      </c>
      <c r="AR71">
        <v>11.637043200000001</v>
      </c>
      <c r="AS71">
        <v>9.4529894400000014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29.006961387032675</v>
      </c>
      <c r="BB71">
        <f t="shared" si="1"/>
        <v>925.16940428780867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160.78640343573548</v>
      </c>
      <c r="L72">
        <v>126.97075401632745</v>
      </c>
      <c r="M72">
        <v>31.890582959641257</v>
      </c>
      <c r="N72">
        <v>51.878874530690645</v>
      </c>
      <c r="O72">
        <v>73.285625156367274</v>
      </c>
      <c r="P72">
        <v>23.711216158143532</v>
      </c>
      <c r="Q72">
        <v>9.5842931442080364</v>
      </c>
      <c r="R72">
        <v>18.620031330576502</v>
      </c>
      <c r="S72">
        <v>11.58980643137255</v>
      </c>
      <c r="T72">
        <v>0</v>
      </c>
      <c r="U72">
        <v>51.763026420781991</v>
      </c>
      <c r="V72">
        <v>9.09644776119403</v>
      </c>
      <c r="W72">
        <v>15.279507296175508</v>
      </c>
      <c r="X72">
        <v>64.790125382427107</v>
      </c>
      <c r="Y72">
        <v>0</v>
      </c>
      <c r="Z72">
        <v>2.8784289599999999</v>
      </c>
      <c r="AA72">
        <v>12.317364000000003</v>
      </c>
      <c r="AB72">
        <v>5.7842815680000008</v>
      </c>
      <c r="AC72">
        <v>8.5010146560000006</v>
      </c>
      <c r="AD72">
        <v>8.0065281600000002</v>
      </c>
      <c r="AE72">
        <v>21.712535395200003</v>
      </c>
      <c r="AF72">
        <v>6.1515000000000013</v>
      </c>
      <c r="AG72">
        <v>25.911816000000002</v>
      </c>
      <c r="AH72">
        <v>67.171467599999986</v>
      </c>
      <c r="AI72">
        <v>1.3977539999999999</v>
      </c>
      <c r="AJ72">
        <v>0</v>
      </c>
      <c r="AK72">
        <v>22.073040000000006</v>
      </c>
      <c r="AL72">
        <v>53.747799999999991</v>
      </c>
      <c r="AM72">
        <v>0</v>
      </c>
      <c r="AN72">
        <v>0</v>
      </c>
      <c r="AO72">
        <v>12.395980800000002</v>
      </c>
      <c r="AP72">
        <v>4.5009215999999999</v>
      </c>
      <c r="AQ72">
        <v>32.315800000000003</v>
      </c>
      <c r="AR72">
        <v>11.637043200000001</v>
      </c>
      <c r="AS72">
        <v>9.4529894400000014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29.038170215832679</v>
      </c>
      <c r="BB72">
        <f t="shared" si="1"/>
        <v>926.16478918700864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160.78640343573548</v>
      </c>
      <c r="L73">
        <v>126.97075401632745</v>
      </c>
      <c r="M73">
        <v>31.890582959641257</v>
      </c>
      <c r="N73">
        <v>51.878874530690645</v>
      </c>
      <c r="O73">
        <v>73.285625156367274</v>
      </c>
      <c r="P73">
        <v>23.711216158143532</v>
      </c>
      <c r="Q73">
        <v>9.5842931442080364</v>
      </c>
      <c r="R73">
        <v>18.620031330576502</v>
      </c>
      <c r="S73">
        <v>11.58980643137255</v>
      </c>
      <c r="T73">
        <v>0</v>
      </c>
      <c r="U73">
        <v>51.763026420781991</v>
      </c>
      <c r="V73">
        <v>9.09644776119403</v>
      </c>
      <c r="W73">
        <v>15.279507296175508</v>
      </c>
      <c r="X73">
        <v>64.790125382427107</v>
      </c>
      <c r="Y73">
        <v>0</v>
      </c>
      <c r="Z73">
        <v>2.8784289599999999</v>
      </c>
      <c r="AA73">
        <v>12.317364000000003</v>
      </c>
      <c r="AB73">
        <v>11.568563136000002</v>
      </c>
      <c r="AC73">
        <v>8.5010146560000006</v>
      </c>
      <c r="AD73">
        <v>8.0065281600000002</v>
      </c>
      <c r="AE73">
        <v>21.712535395200003</v>
      </c>
      <c r="AF73">
        <v>12.303000000000003</v>
      </c>
      <c r="AG73">
        <v>25.911816000000002</v>
      </c>
      <c r="AH73">
        <v>67.171467599999986</v>
      </c>
      <c r="AI73">
        <v>1.3977539999999999</v>
      </c>
      <c r="AJ73">
        <v>0</v>
      </c>
      <c r="AK73">
        <v>22.073040000000006</v>
      </c>
      <c r="AL73">
        <v>53.747799999999991</v>
      </c>
      <c r="AM73">
        <v>0</v>
      </c>
      <c r="AN73">
        <v>0</v>
      </c>
      <c r="AO73">
        <v>12.395980800000002</v>
      </c>
      <c r="AP73">
        <v>4.5009215999999999</v>
      </c>
      <c r="AQ73">
        <v>32.315800000000003</v>
      </c>
      <c r="AR73">
        <v>14.546303999999999</v>
      </c>
      <c r="AS73">
        <v>12.407048640000001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29.579262831909759</v>
      </c>
      <c r="BB73">
        <f t="shared" si="1"/>
        <v>943.4227981389314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160.78640343573548</v>
      </c>
      <c r="L74">
        <v>126.97075401632745</v>
      </c>
      <c r="M74">
        <v>31.890582959641257</v>
      </c>
      <c r="N74">
        <v>51.878874530690645</v>
      </c>
      <c r="O74">
        <v>73.285625156367274</v>
      </c>
      <c r="P74">
        <v>23.711216158143532</v>
      </c>
      <c r="Q74">
        <v>9.5842931442080364</v>
      </c>
      <c r="R74">
        <v>18.620031330576502</v>
      </c>
      <c r="S74">
        <v>11.58980643137255</v>
      </c>
      <c r="T74">
        <v>0</v>
      </c>
      <c r="U74">
        <v>51.763026420781991</v>
      </c>
      <c r="V74">
        <v>9.09644776119403</v>
      </c>
      <c r="W74">
        <v>15.279507296175508</v>
      </c>
      <c r="X74">
        <v>64.790125382427107</v>
      </c>
      <c r="Y74">
        <v>0</v>
      </c>
      <c r="Z74">
        <v>2.8784289599999999</v>
      </c>
      <c r="AA74">
        <v>12.317364000000003</v>
      </c>
      <c r="AB74">
        <v>11.568563136000002</v>
      </c>
      <c r="AC74">
        <v>8.5010146560000006</v>
      </c>
      <c r="AD74">
        <v>8.0065281600000002</v>
      </c>
      <c r="AE74">
        <v>21.712535395200003</v>
      </c>
      <c r="AF74">
        <v>12.303000000000003</v>
      </c>
      <c r="AG74">
        <v>25.911816000000002</v>
      </c>
      <c r="AH74">
        <v>67.171467599999986</v>
      </c>
      <c r="AI74">
        <v>1.3977539999999999</v>
      </c>
      <c r="AJ74">
        <v>0</v>
      </c>
      <c r="AK74">
        <v>22.073040000000006</v>
      </c>
      <c r="AL74">
        <v>53.747799999999991</v>
      </c>
      <c r="AM74">
        <v>4.4852248684126987</v>
      </c>
      <c r="AN74">
        <v>0</v>
      </c>
      <c r="AO74">
        <v>12.395980800000002</v>
      </c>
      <c r="AP74">
        <v>4.5009215999999999</v>
      </c>
      <c r="AQ74">
        <v>32.315800000000003</v>
      </c>
      <c r="AR74">
        <v>14.546303999999999</v>
      </c>
      <c r="AS74">
        <v>12.407048640000001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29.715613564608169</v>
      </c>
      <c r="BB74">
        <f t="shared" si="1"/>
        <v>947.77167227464577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160.78640343573548</v>
      </c>
      <c r="L75">
        <v>126.97075401632745</v>
      </c>
      <c r="M75">
        <v>31.890582959641257</v>
      </c>
      <c r="N75">
        <v>51.878874530690645</v>
      </c>
      <c r="O75">
        <v>73.285625156367274</v>
      </c>
      <c r="P75">
        <v>23.711216158143532</v>
      </c>
      <c r="Q75">
        <v>9.5842931442080364</v>
      </c>
      <c r="R75">
        <v>18.620031330576502</v>
      </c>
      <c r="S75">
        <v>11.58980643137255</v>
      </c>
      <c r="T75">
        <v>0</v>
      </c>
      <c r="U75">
        <v>51.763026420781991</v>
      </c>
      <c r="V75">
        <v>9.09644776119403</v>
      </c>
      <c r="W75">
        <v>15.279507296175508</v>
      </c>
      <c r="X75">
        <v>64.790125382427107</v>
      </c>
      <c r="Y75">
        <v>0</v>
      </c>
      <c r="Z75">
        <v>2.8784289599999999</v>
      </c>
      <c r="AA75">
        <v>14.433868800000001</v>
      </c>
      <c r="AB75">
        <v>11.568563136000002</v>
      </c>
      <c r="AC75">
        <v>8.5010146560000006</v>
      </c>
      <c r="AD75">
        <v>12.009792240000001</v>
      </c>
      <c r="AE75">
        <v>21.712535395200003</v>
      </c>
      <c r="AF75">
        <v>12.303000000000003</v>
      </c>
      <c r="AG75">
        <v>25.911816000000002</v>
      </c>
      <c r="AH75">
        <v>67.171467599999986</v>
      </c>
      <c r="AI75">
        <v>1.3977539999999999</v>
      </c>
      <c r="AJ75">
        <v>0</v>
      </c>
      <c r="AK75">
        <v>22.073040000000006</v>
      </c>
      <c r="AL75">
        <v>53.747799999999991</v>
      </c>
      <c r="AM75">
        <v>6.9552893142857153</v>
      </c>
      <c r="AN75">
        <v>0</v>
      </c>
      <c r="AO75">
        <v>12.395980800000002</v>
      </c>
      <c r="AP75">
        <v>4.5009215999999999</v>
      </c>
      <c r="AQ75">
        <v>42.22889</v>
      </c>
      <c r="AR75">
        <v>14.546303999999999</v>
      </c>
      <c r="AS75">
        <v>12.99786048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30.296063266449444</v>
      </c>
      <c r="BB75">
        <f t="shared" si="1"/>
        <v>966.28495773867746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160.78640343573548</v>
      </c>
      <c r="L76">
        <v>126.97075401632745</v>
      </c>
      <c r="M76">
        <v>31.890582959641257</v>
      </c>
      <c r="N76">
        <v>51.878874530690645</v>
      </c>
      <c r="O76">
        <v>73.285625156367274</v>
      </c>
      <c r="P76">
        <v>23.711216158143532</v>
      </c>
      <c r="Q76">
        <v>9.5842931442080364</v>
      </c>
      <c r="R76">
        <v>18.620031330576502</v>
      </c>
      <c r="S76">
        <v>11.58980643137255</v>
      </c>
      <c r="T76">
        <v>0</v>
      </c>
      <c r="U76">
        <v>51.763026420781991</v>
      </c>
      <c r="V76">
        <v>9.09644776119403</v>
      </c>
      <c r="W76">
        <v>15.279507296175508</v>
      </c>
      <c r="X76">
        <v>64.790125382427107</v>
      </c>
      <c r="Y76">
        <v>0</v>
      </c>
      <c r="Z76">
        <v>2.8784289599999999</v>
      </c>
      <c r="AA76">
        <v>18.511436736</v>
      </c>
      <c r="AB76">
        <v>11.568563136000002</v>
      </c>
      <c r="AC76">
        <v>8.5010146560000006</v>
      </c>
      <c r="AD76">
        <v>16.071074640000003</v>
      </c>
      <c r="AE76">
        <v>21.712535395200003</v>
      </c>
      <c r="AF76">
        <v>12.303000000000003</v>
      </c>
      <c r="AG76">
        <v>25.911816000000002</v>
      </c>
      <c r="AH76">
        <v>67.171467599999986</v>
      </c>
      <c r="AI76">
        <v>1.3977539999999999</v>
      </c>
      <c r="AJ76">
        <v>0</v>
      </c>
      <c r="AK76">
        <v>22.073040000000006</v>
      </c>
      <c r="AL76">
        <v>53.747799999999991</v>
      </c>
      <c r="AM76">
        <v>6.9552893142857153</v>
      </c>
      <c r="AN76">
        <v>0</v>
      </c>
      <c r="AO76">
        <v>12.395980800000002</v>
      </c>
      <c r="AP76">
        <v>4.5009215999999999</v>
      </c>
      <c r="AQ76">
        <v>42.22889</v>
      </c>
      <c r="AR76">
        <v>14.546303999999999</v>
      </c>
      <c r="AS76">
        <v>12.99786048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30.543484390449443</v>
      </c>
      <c r="BB76">
        <f t="shared" si="1"/>
        <v>974.1763869506774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160.78640343573548</v>
      </c>
      <c r="L77">
        <v>126.97075401632745</v>
      </c>
      <c r="M77">
        <v>31.890582959641257</v>
      </c>
      <c r="N77">
        <v>51.878874530690645</v>
      </c>
      <c r="O77">
        <v>73.285625156367274</v>
      </c>
      <c r="P77">
        <v>23.711216158143532</v>
      </c>
      <c r="Q77">
        <v>9.5842931442080364</v>
      </c>
      <c r="R77">
        <v>18.620031330576502</v>
      </c>
      <c r="S77">
        <v>11.58980643137255</v>
      </c>
      <c r="T77">
        <v>0</v>
      </c>
      <c r="U77">
        <v>51.763026420781991</v>
      </c>
      <c r="V77">
        <v>9.09644776119403</v>
      </c>
      <c r="W77">
        <v>15.279507296175508</v>
      </c>
      <c r="X77">
        <v>64.790125382427107</v>
      </c>
      <c r="Y77">
        <v>0</v>
      </c>
      <c r="Z77">
        <v>2.8784289599999999</v>
      </c>
      <c r="AA77">
        <v>18.511436736</v>
      </c>
      <c r="AB77">
        <v>11.568563136000002</v>
      </c>
      <c r="AC77">
        <v>12.7643852736</v>
      </c>
      <c r="AD77">
        <v>16.071074640000003</v>
      </c>
      <c r="AE77">
        <v>21.712535395200003</v>
      </c>
      <c r="AF77">
        <v>18.454499999999999</v>
      </c>
      <c r="AG77">
        <v>25.911816000000002</v>
      </c>
      <c r="AH77">
        <v>67.171467599999986</v>
      </c>
      <c r="AI77">
        <v>1.3977539999999999</v>
      </c>
      <c r="AJ77">
        <v>0</v>
      </c>
      <c r="AK77">
        <v>22.073040000000006</v>
      </c>
      <c r="AL77">
        <v>53.747799999999991</v>
      </c>
      <c r="AM77">
        <v>6.9552893142857153</v>
      </c>
      <c r="AN77">
        <v>0</v>
      </c>
      <c r="AO77">
        <v>12.395980800000002</v>
      </c>
      <c r="AP77">
        <v>4.1633524800000004</v>
      </c>
      <c r="AQ77">
        <v>42.22889</v>
      </c>
      <c r="AR77">
        <v>22.546771200000002</v>
      </c>
      <c r="AS77">
        <v>12.99786048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31.093048550131392</v>
      </c>
      <c r="BB77">
        <f t="shared" si="1"/>
        <v>991.7045914885955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160.78640343573548</v>
      </c>
      <c r="L78">
        <v>126.97075401632745</v>
      </c>
      <c r="M78">
        <v>31.890582959641257</v>
      </c>
      <c r="N78">
        <v>51.878874530690645</v>
      </c>
      <c r="O78">
        <v>73.285625156367274</v>
      </c>
      <c r="P78">
        <v>23.711216158143532</v>
      </c>
      <c r="Q78">
        <v>9.5842931442080364</v>
      </c>
      <c r="R78">
        <v>18.620031330576502</v>
      </c>
      <c r="S78">
        <v>11.58980643137255</v>
      </c>
      <c r="T78">
        <v>0</v>
      </c>
      <c r="U78">
        <v>51.763026420781991</v>
      </c>
      <c r="V78">
        <v>9.09644776119403</v>
      </c>
      <c r="W78">
        <v>15.279507296175508</v>
      </c>
      <c r="X78">
        <v>64.790125382427107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18.454499999999999</v>
      </c>
      <c r="AG78">
        <v>25.911816000000002</v>
      </c>
      <c r="AH78">
        <v>67.171467599999986</v>
      </c>
      <c r="AI78">
        <v>1.6773047999999999</v>
      </c>
      <c r="AJ78">
        <v>0</v>
      </c>
      <c r="AK78">
        <v>22.073040000000006</v>
      </c>
      <c r="AL78">
        <v>53.747799999999991</v>
      </c>
      <c r="AM78">
        <v>6.9552893142857153</v>
      </c>
      <c r="AN78">
        <v>0</v>
      </c>
      <c r="AO78">
        <v>12.395980800000002</v>
      </c>
      <c r="AP78">
        <v>4.1633524800000004</v>
      </c>
      <c r="AQ78">
        <v>42.22889</v>
      </c>
      <c r="AR78">
        <v>22.546771200000002</v>
      </c>
      <c r="AS78">
        <v>12.407048640000001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31.259428929331392</v>
      </c>
      <c r="BB78">
        <f t="shared" si="1"/>
        <v>997.01123163739555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160.78640343573548</v>
      </c>
      <c r="L79">
        <v>126.97075401632745</v>
      </c>
      <c r="M79">
        <v>31.890582959641257</v>
      </c>
      <c r="N79">
        <v>51.878874530690645</v>
      </c>
      <c r="O79">
        <v>73.285625156367274</v>
      </c>
      <c r="P79">
        <v>23.711216158143532</v>
      </c>
      <c r="Q79">
        <v>9.5842931442080364</v>
      </c>
      <c r="R79">
        <v>18.620031330576502</v>
      </c>
      <c r="S79">
        <v>11.58980643137255</v>
      </c>
      <c r="T79">
        <v>0</v>
      </c>
      <c r="U79">
        <v>51.763026420781991</v>
      </c>
      <c r="V79">
        <v>9.09644776119403</v>
      </c>
      <c r="W79">
        <v>15.279507296175508</v>
      </c>
      <c r="X79">
        <v>64.790125382427107</v>
      </c>
      <c r="Y79">
        <v>0</v>
      </c>
      <c r="Z79">
        <v>8.6352868800000007</v>
      </c>
      <c r="AA79">
        <v>18.511436736</v>
      </c>
      <c r="AB79">
        <v>17.973425519999999</v>
      </c>
      <c r="AC79">
        <v>13.422654719999999</v>
      </c>
      <c r="AD79">
        <v>16.071074640000003</v>
      </c>
      <c r="AE79">
        <v>22.877840159999998</v>
      </c>
      <c r="AF79">
        <v>20.915099999999999</v>
      </c>
      <c r="AG79">
        <v>25.911816000000002</v>
      </c>
      <c r="AH79">
        <v>67.940924040000013</v>
      </c>
      <c r="AI79">
        <v>5.5910159999999998</v>
      </c>
      <c r="AJ79">
        <v>0</v>
      </c>
      <c r="AK79">
        <v>22.073040000000006</v>
      </c>
      <c r="AL79">
        <v>53.747799999999991</v>
      </c>
      <c r="AM79">
        <v>6.9552893142857153</v>
      </c>
      <c r="AN79">
        <v>0</v>
      </c>
      <c r="AO79">
        <v>12.395980800000002</v>
      </c>
      <c r="AP79">
        <v>4.1633524800000004</v>
      </c>
      <c r="AQ79">
        <v>43.145959999999995</v>
      </c>
      <c r="AR79">
        <v>22.546771200000002</v>
      </c>
      <c r="AS79">
        <v>13.588672319999999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31.789711051583854</v>
      </c>
      <c r="BB79">
        <f t="shared" si="1"/>
        <v>1013.9244237823428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160.78640343573548</v>
      </c>
      <c r="L80">
        <v>126.97075401632745</v>
      </c>
      <c r="M80">
        <v>31.890582959641257</v>
      </c>
      <c r="N80">
        <v>51.878874530690645</v>
      </c>
      <c r="O80">
        <v>73.285625156367274</v>
      </c>
      <c r="P80">
        <v>23.711216158143532</v>
      </c>
      <c r="Q80">
        <v>9.5842931442080364</v>
      </c>
      <c r="R80">
        <v>18.620031330576502</v>
      </c>
      <c r="S80">
        <v>11.58980643137255</v>
      </c>
      <c r="T80">
        <v>0</v>
      </c>
      <c r="U80">
        <v>51.763026420781991</v>
      </c>
      <c r="V80">
        <v>9.09644776119403</v>
      </c>
      <c r="W80">
        <v>15.279507296175508</v>
      </c>
      <c r="X80">
        <v>64.790125382427107</v>
      </c>
      <c r="Y80">
        <v>0</v>
      </c>
      <c r="Z80">
        <v>8.6352868800000007</v>
      </c>
      <c r="AA80">
        <v>18.511436736</v>
      </c>
      <c r="AB80">
        <v>17.973425519999999</v>
      </c>
      <c r="AC80">
        <v>13.422654719999999</v>
      </c>
      <c r="AD80">
        <v>16.071074640000003</v>
      </c>
      <c r="AE80">
        <v>22.877840159999998</v>
      </c>
      <c r="AF80">
        <v>20.915099999999999</v>
      </c>
      <c r="AG80">
        <v>25.911816000000002</v>
      </c>
      <c r="AH80">
        <v>67.940924040000013</v>
      </c>
      <c r="AI80">
        <v>28.73782224</v>
      </c>
      <c r="AJ80">
        <v>0</v>
      </c>
      <c r="AK80">
        <v>22.073040000000006</v>
      </c>
      <c r="AL80">
        <v>53.747799999999991</v>
      </c>
      <c r="AM80">
        <v>6.9552893142857153</v>
      </c>
      <c r="AN80">
        <v>0</v>
      </c>
      <c r="AO80">
        <v>12.395980800000002</v>
      </c>
      <c r="AP80">
        <v>4.1633524800000004</v>
      </c>
      <c r="AQ80">
        <v>43.145959999999995</v>
      </c>
      <c r="AR80">
        <v>14.546303999999999</v>
      </c>
      <c r="AS80">
        <v>12.99786048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32.232199341983851</v>
      </c>
      <c r="BB80">
        <f t="shared" si="1"/>
        <v>1028.0374626919431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160.78640343573548</v>
      </c>
      <c r="L81">
        <v>126.97075401632745</v>
      </c>
      <c r="M81">
        <v>31.890582959641257</v>
      </c>
      <c r="N81">
        <v>51.878874530690645</v>
      </c>
      <c r="O81">
        <v>73.285625156367274</v>
      </c>
      <c r="P81">
        <v>23.711216158143532</v>
      </c>
      <c r="Q81">
        <v>9.5842931442080364</v>
      </c>
      <c r="R81">
        <v>18.620031330576502</v>
      </c>
      <c r="S81">
        <v>11.58980643137255</v>
      </c>
      <c r="T81">
        <v>0</v>
      </c>
      <c r="U81">
        <v>51.763026420781991</v>
      </c>
      <c r="V81">
        <v>9.09644776119403</v>
      </c>
      <c r="W81">
        <v>15.279507296175508</v>
      </c>
      <c r="X81">
        <v>64.790125382427107</v>
      </c>
      <c r="Y81">
        <v>0</v>
      </c>
      <c r="Z81">
        <v>8.6352868800000007</v>
      </c>
      <c r="AA81">
        <v>18.511436736</v>
      </c>
      <c r="AB81">
        <v>17.973425519999999</v>
      </c>
      <c r="AC81">
        <v>13.422654719999999</v>
      </c>
      <c r="AD81">
        <v>16.071074640000003</v>
      </c>
      <c r="AE81">
        <v>22.877840159999998</v>
      </c>
      <c r="AF81">
        <v>20.915099999999999</v>
      </c>
      <c r="AG81">
        <v>25.911816000000002</v>
      </c>
      <c r="AH81">
        <v>67.940924040000013</v>
      </c>
      <c r="AI81">
        <v>28.73782224</v>
      </c>
      <c r="AJ81">
        <v>0</v>
      </c>
      <c r="AK81">
        <v>22.073040000000006</v>
      </c>
      <c r="AL81">
        <v>53.747799999999991</v>
      </c>
      <c r="AM81">
        <v>6.9552893142857153</v>
      </c>
      <c r="AN81">
        <v>0</v>
      </c>
      <c r="AO81">
        <v>12.395980800000002</v>
      </c>
      <c r="AP81">
        <v>4.1633524800000004</v>
      </c>
      <c r="AQ81">
        <v>43.145959999999995</v>
      </c>
      <c r="AR81">
        <v>14.546303999999999</v>
      </c>
      <c r="AS81">
        <v>11.8162368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32.196278052383846</v>
      </c>
      <c r="BB81">
        <f t="shared" si="1"/>
        <v>1026.8917603015432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160.78640343573548</v>
      </c>
      <c r="L82">
        <v>126.97075401632745</v>
      </c>
      <c r="M82">
        <v>31.890582959641257</v>
      </c>
      <c r="N82">
        <v>51.878874530690645</v>
      </c>
      <c r="O82">
        <v>73.285625156367274</v>
      </c>
      <c r="P82">
        <v>23.711216158143532</v>
      </c>
      <c r="Q82">
        <v>9.5842931442080364</v>
      </c>
      <c r="R82">
        <v>18.620031330576502</v>
      </c>
      <c r="S82">
        <v>11.58980643137255</v>
      </c>
      <c r="T82">
        <v>0</v>
      </c>
      <c r="U82">
        <v>51.763026420781991</v>
      </c>
      <c r="V82">
        <v>9.09644776119403</v>
      </c>
      <c r="W82">
        <v>15.279507296175508</v>
      </c>
      <c r="X82">
        <v>64.790125382427107</v>
      </c>
      <c r="Y82">
        <v>0</v>
      </c>
      <c r="Z82">
        <v>8.6352868800000007</v>
      </c>
      <c r="AA82">
        <v>18.511436736</v>
      </c>
      <c r="AB82">
        <v>17.973425519999999</v>
      </c>
      <c r="AC82">
        <v>13.422654719999999</v>
      </c>
      <c r="AD82">
        <v>16.071074640000003</v>
      </c>
      <c r="AE82">
        <v>22.877840159999998</v>
      </c>
      <c r="AF82">
        <v>20.915099999999999</v>
      </c>
      <c r="AG82">
        <v>25.911816000000002</v>
      </c>
      <c r="AH82">
        <v>67.940924040000013</v>
      </c>
      <c r="AI82">
        <v>28.73782224</v>
      </c>
      <c r="AJ82">
        <v>0</v>
      </c>
      <c r="AK82">
        <v>22.073040000000006</v>
      </c>
      <c r="AL82">
        <v>53.747799999999991</v>
      </c>
      <c r="AM82">
        <v>6.9552893142857153</v>
      </c>
      <c r="AN82">
        <v>0</v>
      </c>
      <c r="AO82">
        <v>12.395980800000002</v>
      </c>
      <c r="AP82">
        <v>4.1633524800000004</v>
      </c>
      <c r="AQ82">
        <v>43.145959999999995</v>
      </c>
      <c r="AR82">
        <v>14.546303999999999</v>
      </c>
      <c r="AS82">
        <v>11.8162368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32.196278052383846</v>
      </c>
      <c r="BB82">
        <f t="shared" si="1"/>
        <v>1026.8917603015432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160.78640343573548</v>
      </c>
      <c r="L83">
        <v>126.97075401632745</v>
      </c>
      <c r="M83">
        <v>31.890582959641257</v>
      </c>
      <c r="N83">
        <v>51.878874530690645</v>
      </c>
      <c r="O83">
        <v>73.285625156367274</v>
      </c>
      <c r="P83">
        <v>23.711216158143532</v>
      </c>
      <c r="Q83">
        <v>9.5842931442080364</v>
      </c>
      <c r="R83">
        <v>18.620031330576502</v>
      </c>
      <c r="S83">
        <v>11.58980643137255</v>
      </c>
      <c r="T83">
        <v>0</v>
      </c>
      <c r="U83">
        <v>51.763026420781991</v>
      </c>
      <c r="V83">
        <v>9.09644776119403</v>
      </c>
      <c r="W83">
        <v>15.279507296175508</v>
      </c>
      <c r="X83">
        <v>64.790125382427107</v>
      </c>
      <c r="Y83">
        <v>0</v>
      </c>
      <c r="Z83">
        <v>8.6352868800000007</v>
      </c>
      <c r="AA83">
        <v>18.511436736</v>
      </c>
      <c r="AB83">
        <v>17.973425519999999</v>
      </c>
      <c r="AC83">
        <v>13.422654719999999</v>
      </c>
      <c r="AD83">
        <v>16.071074640000003</v>
      </c>
      <c r="AE83">
        <v>22.877840159999998</v>
      </c>
      <c r="AF83">
        <v>20.915099999999999</v>
      </c>
      <c r="AG83">
        <v>25.911816000000002</v>
      </c>
      <c r="AH83">
        <v>67.940924040000013</v>
      </c>
      <c r="AI83">
        <v>28.73782224</v>
      </c>
      <c r="AJ83">
        <v>0</v>
      </c>
      <c r="AK83">
        <v>22.073040000000006</v>
      </c>
      <c r="AL83">
        <v>53.747799999999991</v>
      </c>
      <c r="AM83">
        <v>6.9552893142857153</v>
      </c>
      <c r="AN83">
        <v>0</v>
      </c>
      <c r="AO83">
        <v>12.395980800000002</v>
      </c>
      <c r="AP83">
        <v>4.5009215999999999</v>
      </c>
      <c r="AQ83">
        <v>43.145959999999995</v>
      </c>
      <c r="AR83">
        <v>14.546303999999999</v>
      </c>
      <c r="AS83">
        <v>11.225424960000002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32.188579315583851</v>
      </c>
      <c r="BB83">
        <f t="shared" si="1"/>
        <v>1026.646216318343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160.78640343573548</v>
      </c>
      <c r="L84">
        <v>126.97075401632745</v>
      </c>
      <c r="M84">
        <v>31.890582959641257</v>
      </c>
      <c r="N84">
        <v>51.878874530690645</v>
      </c>
      <c r="O84">
        <v>73.285625156367274</v>
      </c>
      <c r="P84">
        <v>23.711216158143532</v>
      </c>
      <c r="Q84">
        <v>9.5842931442080364</v>
      </c>
      <c r="R84">
        <v>18.620031330576502</v>
      </c>
      <c r="S84">
        <v>11.58980643137255</v>
      </c>
      <c r="T84">
        <v>0</v>
      </c>
      <c r="U84">
        <v>51.763026420781991</v>
      </c>
      <c r="V84">
        <v>9.09644776119403</v>
      </c>
      <c r="W84">
        <v>15.279507296175508</v>
      </c>
      <c r="X84">
        <v>64.790125382427107</v>
      </c>
      <c r="Y84">
        <v>0</v>
      </c>
      <c r="Z84">
        <v>8.6352868800000007</v>
      </c>
      <c r="AA84">
        <v>18.511436736</v>
      </c>
      <c r="AB84">
        <v>17.973425519999999</v>
      </c>
      <c r="AC84">
        <v>13.422654719999999</v>
      </c>
      <c r="AD84">
        <v>16.071074640000003</v>
      </c>
      <c r="AE84">
        <v>22.877840159999998</v>
      </c>
      <c r="AF84">
        <v>20.915099999999999</v>
      </c>
      <c r="AG84">
        <v>25.911816000000002</v>
      </c>
      <c r="AH84">
        <v>67.940924040000013</v>
      </c>
      <c r="AI84">
        <v>28.73782224</v>
      </c>
      <c r="AJ84">
        <v>0</v>
      </c>
      <c r="AK84">
        <v>22.073040000000006</v>
      </c>
      <c r="AL84">
        <v>53.747799999999991</v>
      </c>
      <c r="AM84">
        <v>6.9552893142857153</v>
      </c>
      <c r="AN84">
        <v>0</v>
      </c>
      <c r="AO84">
        <v>12.395980800000002</v>
      </c>
      <c r="AP84">
        <v>4.5009215999999999</v>
      </c>
      <c r="AQ84">
        <v>43.145959999999995</v>
      </c>
      <c r="AR84">
        <v>14.546303999999999</v>
      </c>
      <c r="AS84">
        <v>11.225424960000002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32.188579315583851</v>
      </c>
      <c r="BB84">
        <f t="shared" si="1"/>
        <v>1026.646216318343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160.78640343573548</v>
      </c>
      <c r="L85">
        <v>126.97075401632745</v>
      </c>
      <c r="M85">
        <v>31.890582959641257</v>
      </c>
      <c r="N85">
        <v>51.878874530690645</v>
      </c>
      <c r="O85">
        <v>73.285625156367274</v>
      </c>
      <c r="P85">
        <v>23.711216158143532</v>
      </c>
      <c r="Q85">
        <v>9.5842931442080364</v>
      </c>
      <c r="R85">
        <v>18.620031330576502</v>
      </c>
      <c r="S85">
        <v>11.58980643137255</v>
      </c>
      <c r="T85">
        <v>0</v>
      </c>
      <c r="U85">
        <v>51.763026420781991</v>
      </c>
      <c r="V85">
        <v>9.09644776119403</v>
      </c>
      <c r="W85">
        <v>15.279507296175508</v>
      </c>
      <c r="X85">
        <v>64.790125382427107</v>
      </c>
      <c r="Y85">
        <v>0</v>
      </c>
      <c r="Z85">
        <v>8.6352868800000007</v>
      </c>
      <c r="AA85">
        <v>18.511436736</v>
      </c>
      <c r="AB85">
        <v>17.973425519999999</v>
      </c>
      <c r="AC85">
        <v>13.422654719999999</v>
      </c>
      <c r="AD85">
        <v>16.071074640000003</v>
      </c>
      <c r="AE85">
        <v>22.877840159999998</v>
      </c>
      <c r="AF85">
        <v>20.915099999999999</v>
      </c>
      <c r="AG85">
        <v>25.911816000000002</v>
      </c>
      <c r="AH85">
        <v>67.940924040000013</v>
      </c>
      <c r="AI85">
        <v>28.73782224</v>
      </c>
      <c r="AJ85">
        <v>0</v>
      </c>
      <c r="AK85">
        <v>22.073040000000006</v>
      </c>
      <c r="AL85">
        <v>53.747799999999991</v>
      </c>
      <c r="AM85">
        <v>6.9552893142857153</v>
      </c>
      <c r="AN85">
        <v>0</v>
      </c>
      <c r="AO85">
        <v>12.395980800000002</v>
      </c>
      <c r="AP85">
        <v>4.5009215999999999</v>
      </c>
      <c r="AQ85">
        <v>43.145959999999995</v>
      </c>
      <c r="AR85">
        <v>16.970688000000003</v>
      </c>
      <c r="AS85">
        <v>11.225424960000002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32.262280589183852</v>
      </c>
      <c r="BB85">
        <f t="shared" si="1"/>
        <v>1028.9968990447433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160.78640343573548</v>
      </c>
      <c r="L86">
        <v>126.97075401632745</v>
      </c>
      <c r="M86">
        <v>31.890582959641257</v>
      </c>
      <c r="N86">
        <v>51.878874530690645</v>
      </c>
      <c r="O86">
        <v>73.285625156367274</v>
      </c>
      <c r="P86">
        <v>23.711216158143532</v>
      </c>
      <c r="Q86">
        <v>9.5842931442080364</v>
      </c>
      <c r="R86">
        <v>18.620031330576502</v>
      </c>
      <c r="S86">
        <v>11.58980643137255</v>
      </c>
      <c r="T86">
        <v>0</v>
      </c>
      <c r="U86">
        <v>51.763026420781991</v>
      </c>
      <c r="V86">
        <v>9.09644776119403</v>
      </c>
      <c r="W86">
        <v>15.279507296175508</v>
      </c>
      <c r="X86">
        <v>64.790125382427107</v>
      </c>
      <c r="Y86">
        <v>0</v>
      </c>
      <c r="Z86">
        <v>8.6352868800000007</v>
      </c>
      <c r="AA86">
        <v>18.511436736</v>
      </c>
      <c r="AB86">
        <v>17.973425519999999</v>
      </c>
      <c r="AC86">
        <v>13.422654719999999</v>
      </c>
      <c r="AD86">
        <v>16.071074640000003</v>
      </c>
      <c r="AE86">
        <v>22.877840159999998</v>
      </c>
      <c r="AF86">
        <v>20.915099999999999</v>
      </c>
      <c r="AG86">
        <v>25.911816000000002</v>
      </c>
      <c r="AH86">
        <v>67.940924040000013</v>
      </c>
      <c r="AI86">
        <v>6.1501176000000006</v>
      </c>
      <c r="AJ86">
        <v>0</v>
      </c>
      <c r="AK86">
        <v>22.073040000000006</v>
      </c>
      <c r="AL86">
        <v>53.747799999999991</v>
      </c>
      <c r="AM86">
        <v>6.9552893142857153</v>
      </c>
      <c r="AN86">
        <v>0</v>
      </c>
      <c r="AO86">
        <v>12.395980800000002</v>
      </c>
      <c r="AP86">
        <v>4.5009215999999999</v>
      </c>
      <c r="AQ86">
        <v>43.145959999999995</v>
      </c>
      <c r="AR86">
        <v>16.970688000000003</v>
      </c>
      <c r="AS86">
        <v>11.225424960000002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31.575614227583856</v>
      </c>
      <c r="BB86">
        <f t="shared" si="1"/>
        <v>1007.0958607663431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160.78640343573548</v>
      </c>
      <c r="L87">
        <v>126.97075401632745</v>
      </c>
      <c r="M87">
        <v>31.890582959641257</v>
      </c>
      <c r="N87">
        <v>51.878874530690645</v>
      </c>
      <c r="O87">
        <v>73.285625156367274</v>
      </c>
      <c r="P87">
        <v>23.711216158143532</v>
      </c>
      <c r="Q87">
        <v>9.5842931442080364</v>
      </c>
      <c r="R87">
        <v>18.620031330576502</v>
      </c>
      <c r="S87">
        <v>11.58980643137255</v>
      </c>
      <c r="T87">
        <v>0</v>
      </c>
      <c r="U87">
        <v>51.763026420781991</v>
      </c>
      <c r="V87">
        <v>9.09644776119403</v>
      </c>
      <c r="W87">
        <v>15.279507296175508</v>
      </c>
      <c r="X87">
        <v>64.790125382427107</v>
      </c>
      <c r="Y87">
        <v>0</v>
      </c>
      <c r="Z87">
        <v>2.89872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18.454499999999999</v>
      </c>
      <c r="AG87">
        <v>25.911816000000002</v>
      </c>
      <c r="AH87">
        <v>67.171467599999986</v>
      </c>
      <c r="AI87">
        <v>6.1501176000000006</v>
      </c>
      <c r="AJ87">
        <v>0</v>
      </c>
      <c r="AK87">
        <v>22.073040000000006</v>
      </c>
      <c r="AL87">
        <v>53.747799999999991</v>
      </c>
      <c r="AM87">
        <v>6.9552893142857153</v>
      </c>
      <c r="AN87">
        <v>0</v>
      </c>
      <c r="AO87">
        <v>12.395980800000002</v>
      </c>
      <c r="AP87">
        <v>4.5009215999999999</v>
      </c>
      <c r="AQ87">
        <v>43.145959999999995</v>
      </c>
      <c r="AR87">
        <v>16.970688000000003</v>
      </c>
      <c r="AS87">
        <v>12.407048640000001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31.264647448671056</v>
      </c>
      <c r="BB87">
        <f t="shared" si="1"/>
        <v>997.17767287805589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160.78640343573548</v>
      </c>
      <c r="L88">
        <v>126.97075401632745</v>
      </c>
      <c r="M88">
        <v>31.890582959641257</v>
      </c>
      <c r="N88">
        <v>51.878874530690645</v>
      </c>
      <c r="O88">
        <v>73.285625156367274</v>
      </c>
      <c r="P88">
        <v>23.711216158143532</v>
      </c>
      <c r="Q88">
        <v>9.5842931442080364</v>
      </c>
      <c r="R88">
        <v>18.620031330576502</v>
      </c>
      <c r="S88">
        <v>11.58980643137255</v>
      </c>
      <c r="T88">
        <v>0</v>
      </c>
      <c r="U88">
        <v>51.763026420781991</v>
      </c>
      <c r="V88">
        <v>9.09644776119403</v>
      </c>
      <c r="W88">
        <v>15.279507296175508</v>
      </c>
      <c r="X88">
        <v>64.790125382427107</v>
      </c>
      <c r="Y88">
        <v>0</v>
      </c>
      <c r="Z88">
        <v>2.89872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18.454499999999999</v>
      </c>
      <c r="AG88">
        <v>25.911816000000002</v>
      </c>
      <c r="AH88">
        <v>67.171467599999986</v>
      </c>
      <c r="AI88">
        <v>6.1501176000000006</v>
      </c>
      <c r="AJ88">
        <v>0</v>
      </c>
      <c r="AK88">
        <v>22.073040000000006</v>
      </c>
      <c r="AL88">
        <v>53.747799999999991</v>
      </c>
      <c r="AM88">
        <v>6.9552893142857153</v>
      </c>
      <c r="AN88">
        <v>0</v>
      </c>
      <c r="AO88">
        <v>12.395980800000002</v>
      </c>
      <c r="AP88">
        <v>5.0635367999999996</v>
      </c>
      <c r="AQ88">
        <v>43.145959999999995</v>
      </c>
      <c r="AR88">
        <v>16.970688000000003</v>
      </c>
      <c r="AS88">
        <v>12.407048640000001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31.281751214271061</v>
      </c>
      <c r="BB88">
        <f t="shared" si="1"/>
        <v>997.72318431245594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160.78640343573548</v>
      </c>
      <c r="L89">
        <v>126.97075401632745</v>
      </c>
      <c r="M89">
        <v>31.890582959641257</v>
      </c>
      <c r="N89">
        <v>51.878874530690645</v>
      </c>
      <c r="O89">
        <v>73.285625156367274</v>
      </c>
      <c r="P89">
        <v>23.711216158143532</v>
      </c>
      <c r="Q89">
        <v>9.5842931442080364</v>
      </c>
      <c r="R89">
        <v>18.620031330576502</v>
      </c>
      <c r="S89">
        <v>11.58980643137255</v>
      </c>
      <c r="T89">
        <v>0</v>
      </c>
      <c r="U89">
        <v>51.763026420781991</v>
      </c>
      <c r="V89">
        <v>9.09644776119403</v>
      </c>
      <c r="W89">
        <v>15.279507296175508</v>
      </c>
      <c r="X89">
        <v>64.790125382427107</v>
      </c>
      <c r="Y89">
        <v>0</v>
      </c>
      <c r="Z89">
        <v>2.89872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18.454499999999999</v>
      </c>
      <c r="AG89">
        <v>25.911816000000002</v>
      </c>
      <c r="AH89">
        <v>67.171467599999986</v>
      </c>
      <c r="AI89">
        <v>6.1501176000000006</v>
      </c>
      <c r="AJ89">
        <v>0</v>
      </c>
      <c r="AK89">
        <v>22.073040000000006</v>
      </c>
      <c r="AL89">
        <v>53.747799999999991</v>
      </c>
      <c r="AM89">
        <v>6.9552893142857153</v>
      </c>
      <c r="AN89">
        <v>0</v>
      </c>
      <c r="AO89">
        <v>12.5251056</v>
      </c>
      <c r="AP89">
        <v>5.0635367999999996</v>
      </c>
      <c r="AQ89">
        <v>43.145959999999995</v>
      </c>
      <c r="AR89">
        <v>22.546771200000002</v>
      </c>
      <c r="AS89">
        <v>12.99786048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31.473149743071062</v>
      </c>
      <c r="BB89">
        <f t="shared" si="1"/>
        <v>1003.827805623656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160.78640343573548</v>
      </c>
      <c r="L90">
        <v>126.97075401632745</v>
      </c>
      <c r="M90">
        <v>31.890582959641257</v>
      </c>
      <c r="N90">
        <v>51.878874530690645</v>
      </c>
      <c r="O90">
        <v>73.285625156367274</v>
      </c>
      <c r="P90">
        <v>23.711216158143532</v>
      </c>
      <c r="Q90">
        <v>9.5842931442080364</v>
      </c>
      <c r="R90">
        <v>18.620031330576502</v>
      </c>
      <c r="S90">
        <v>11.58980643137255</v>
      </c>
      <c r="T90">
        <v>0</v>
      </c>
      <c r="U90">
        <v>51.763026420781991</v>
      </c>
      <c r="V90">
        <v>9.09644776119403</v>
      </c>
      <c r="W90">
        <v>15.279507296175508</v>
      </c>
      <c r="X90">
        <v>64.790125382427107</v>
      </c>
      <c r="Y90">
        <v>0</v>
      </c>
      <c r="Z90">
        <v>2.89872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18.454499999999999</v>
      </c>
      <c r="AG90">
        <v>25.911816000000002</v>
      </c>
      <c r="AH90">
        <v>67.171467599999986</v>
      </c>
      <c r="AI90">
        <v>6.1501176000000006</v>
      </c>
      <c r="AJ90">
        <v>0</v>
      </c>
      <c r="AK90">
        <v>22.073040000000006</v>
      </c>
      <c r="AL90">
        <v>53.747799999999991</v>
      </c>
      <c r="AM90">
        <v>6.9552893142857153</v>
      </c>
      <c r="AN90">
        <v>0</v>
      </c>
      <c r="AO90">
        <v>12.5251056</v>
      </c>
      <c r="AP90">
        <v>5.0635367999999996</v>
      </c>
      <c r="AQ90">
        <v>43.145959999999995</v>
      </c>
      <c r="AR90">
        <v>22.546771200000002</v>
      </c>
      <c r="AS90">
        <v>12.99786048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31.473149743071062</v>
      </c>
      <c r="BB90">
        <f t="shared" si="1"/>
        <v>1003.827805623656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160.78640343573548</v>
      </c>
      <c r="L91">
        <v>126.97075401632745</v>
      </c>
      <c r="M91">
        <v>31.890582959641257</v>
      </c>
      <c r="N91">
        <v>51.878874530690645</v>
      </c>
      <c r="O91">
        <v>73.285625156367274</v>
      </c>
      <c r="P91">
        <v>23.711216158143532</v>
      </c>
      <c r="Q91">
        <v>9.5842931442080364</v>
      </c>
      <c r="R91">
        <v>18.620031330576502</v>
      </c>
      <c r="S91">
        <v>11.58980643137255</v>
      </c>
      <c r="T91">
        <v>0</v>
      </c>
      <c r="U91">
        <v>51.763026420781991</v>
      </c>
      <c r="V91">
        <v>9.09644776119403</v>
      </c>
      <c r="W91">
        <v>15.279507296175508</v>
      </c>
      <c r="X91">
        <v>64.790125382427107</v>
      </c>
      <c r="Y91">
        <v>0</v>
      </c>
      <c r="Z91">
        <v>8.6352868800000007</v>
      </c>
      <c r="AA91">
        <v>18.511436736</v>
      </c>
      <c r="AB91">
        <v>17.973425519999999</v>
      </c>
      <c r="AC91">
        <v>13.422654719999999</v>
      </c>
      <c r="AD91">
        <v>16.071074640000003</v>
      </c>
      <c r="AE91">
        <v>22.877840159999998</v>
      </c>
      <c r="AF91">
        <v>20.915099999999999</v>
      </c>
      <c r="AG91">
        <v>25.911816000000002</v>
      </c>
      <c r="AH91">
        <v>67.940924040000013</v>
      </c>
      <c r="AI91">
        <v>6.1501176000000006</v>
      </c>
      <c r="AJ91">
        <v>0</v>
      </c>
      <c r="AK91">
        <v>22.073040000000006</v>
      </c>
      <c r="AL91">
        <v>53.747799999999991</v>
      </c>
      <c r="AM91">
        <v>6.9552893142857153</v>
      </c>
      <c r="AN91">
        <v>0</v>
      </c>
      <c r="AO91">
        <v>12.5251056</v>
      </c>
      <c r="AP91">
        <v>5.0635367999999996</v>
      </c>
      <c r="AQ91">
        <v>43.145959999999995</v>
      </c>
      <c r="AR91">
        <v>16.970688000000003</v>
      </c>
      <c r="AS91">
        <v>12.407048640000001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31.632564413183857</v>
      </c>
      <c r="BB91">
        <f t="shared" si="1"/>
        <v>1008.9122742607431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160.78640343573548</v>
      </c>
      <c r="L92">
        <v>126.97075401632745</v>
      </c>
      <c r="M92">
        <v>31.890582959641257</v>
      </c>
      <c r="N92">
        <v>51.878874530690645</v>
      </c>
      <c r="O92">
        <v>73.285625156367274</v>
      </c>
      <c r="P92">
        <v>23.711216158143532</v>
      </c>
      <c r="Q92">
        <v>9.5842931442080364</v>
      </c>
      <c r="R92">
        <v>18.620031330576502</v>
      </c>
      <c r="S92">
        <v>11.58980643137255</v>
      </c>
      <c r="T92">
        <v>0</v>
      </c>
      <c r="U92">
        <v>51.763026420781991</v>
      </c>
      <c r="V92">
        <v>9.09644776119403</v>
      </c>
      <c r="W92">
        <v>15.279507296175508</v>
      </c>
      <c r="X92">
        <v>64.790125382427107</v>
      </c>
      <c r="Y92">
        <v>0</v>
      </c>
      <c r="Z92">
        <v>8.6352868800000007</v>
      </c>
      <c r="AA92">
        <v>18.511436736</v>
      </c>
      <c r="AB92">
        <v>17.973425519999999</v>
      </c>
      <c r="AC92">
        <v>13.422654719999999</v>
      </c>
      <c r="AD92">
        <v>16.071074640000003</v>
      </c>
      <c r="AE92">
        <v>22.877840159999998</v>
      </c>
      <c r="AF92">
        <v>20.915099999999999</v>
      </c>
      <c r="AG92">
        <v>25.911816000000002</v>
      </c>
      <c r="AH92">
        <v>67.940924040000013</v>
      </c>
      <c r="AI92">
        <v>6.1501176000000006</v>
      </c>
      <c r="AJ92">
        <v>0</v>
      </c>
      <c r="AK92">
        <v>22.073040000000006</v>
      </c>
      <c r="AL92">
        <v>53.747799999999991</v>
      </c>
      <c r="AM92">
        <v>6.9552893142857153</v>
      </c>
      <c r="AN92">
        <v>0</v>
      </c>
      <c r="AO92">
        <v>12.5251056</v>
      </c>
      <c r="AP92">
        <v>5.0635367999999996</v>
      </c>
      <c r="AQ92">
        <v>43.145959999999995</v>
      </c>
      <c r="AR92">
        <v>16.970688000000003</v>
      </c>
      <c r="AS92">
        <v>12.407048640000001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31.632564413183857</v>
      </c>
      <c r="BB92">
        <f t="shared" si="1"/>
        <v>1008.9122742607431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160.78640343573548</v>
      </c>
      <c r="L93">
        <v>126.97075401632745</v>
      </c>
      <c r="M93">
        <v>31.890582959641257</v>
      </c>
      <c r="N93">
        <v>51.878874530690645</v>
      </c>
      <c r="O93">
        <v>73.285625156367274</v>
      </c>
      <c r="P93">
        <v>23.711216158143532</v>
      </c>
      <c r="Q93">
        <v>9.5842931442080364</v>
      </c>
      <c r="R93">
        <v>18.620031330576502</v>
      </c>
      <c r="S93">
        <v>11.58980643137255</v>
      </c>
      <c r="T93">
        <v>0</v>
      </c>
      <c r="U93">
        <v>51.763026420781991</v>
      </c>
      <c r="V93">
        <v>9.09644776119403</v>
      </c>
      <c r="W93">
        <v>15.279507296175508</v>
      </c>
      <c r="X93">
        <v>64.790125382427107</v>
      </c>
      <c r="Y93">
        <v>0</v>
      </c>
      <c r="Z93">
        <v>8.6352868800000007</v>
      </c>
      <c r="AA93">
        <v>18.511436736</v>
      </c>
      <c r="AB93">
        <v>17.973425519999999</v>
      </c>
      <c r="AC93">
        <v>13.422654719999999</v>
      </c>
      <c r="AD93">
        <v>16.071074640000003</v>
      </c>
      <c r="AE93">
        <v>22.877840159999998</v>
      </c>
      <c r="AF93">
        <v>20.915099999999999</v>
      </c>
      <c r="AG93">
        <v>25.911816000000002</v>
      </c>
      <c r="AH93">
        <v>67.940924040000013</v>
      </c>
      <c r="AI93">
        <v>1.3977539999999999</v>
      </c>
      <c r="AJ93">
        <v>0</v>
      </c>
      <c r="AK93">
        <v>22.073040000000006</v>
      </c>
      <c r="AL93">
        <v>53.747799999999991</v>
      </c>
      <c r="AM93">
        <v>6.9552893142857153</v>
      </c>
      <c r="AN93">
        <v>0</v>
      </c>
      <c r="AO93">
        <v>12.5251056</v>
      </c>
      <c r="AP93">
        <v>5.0635367999999996</v>
      </c>
      <c r="AQ93">
        <v>43.145959999999995</v>
      </c>
      <c r="AR93">
        <v>17.9404416</v>
      </c>
      <c r="AS93">
        <v>12.407048640000001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31.517573069183854</v>
      </c>
      <c r="BB93">
        <f t="shared" si="1"/>
        <v>1005.2446556047431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160.78640343573548</v>
      </c>
      <c r="L94">
        <v>126.97075401632745</v>
      </c>
      <c r="M94">
        <v>31.890582959641257</v>
      </c>
      <c r="N94">
        <v>51.878874530690645</v>
      </c>
      <c r="O94">
        <v>73.285625156367274</v>
      </c>
      <c r="P94">
        <v>23.711216158143532</v>
      </c>
      <c r="Q94">
        <v>9.5842931442080364</v>
      </c>
      <c r="R94">
        <v>18.620031330576502</v>
      </c>
      <c r="S94">
        <v>11.58980643137255</v>
      </c>
      <c r="T94">
        <v>0</v>
      </c>
      <c r="U94">
        <v>51.763026420781991</v>
      </c>
      <c r="V94">
        <v>9.09644776119403</v>
      </c>
      <c r="W94">
        <v>15.279507296175508</v>
      </c>
      <c r="X94">
        <v>64.790125382427107</v>
      </c>
      <c r="Y94">
        <v>0</v>
      </c>
      <c r="Z94">
        <v>8.6352868800000007</v>
      </c>
      <c r="AA94">
        <v>18.511436736</v>
      </c>
      <c r="AB94">
        <v>17.973425519999999</v>
      </c>
      <c r="AC94">
        <v>13.422654719999999</v>
      </c>
      <c r="AD94">
        <v>16.071074640000003</v>
      </c>
      <c r="AE94">
        <v>22.877840159999998</v>
      </c>
      <c r="AF94">
        <v>20.915099999999999</v>
      </c>
      <c r="AG94">
        <v>25.911816000000002</v>
      </c>
      <c r="AH94">
        <v>67.940924040000013</v>
      </c>
      <c r="AI94">
        <v>1.3977539999999999</v>
      </c>
      <c r="AJ94">
        <v>0</v>
      </c>
      <c r="AK94">
        <v>22.073040000000006</v>
      </c>
      <c r="AL94">
        <v>53.747799999999991</v>
      </c>
      <c r="AM94">
        <v>6.9552893142857153</v>
      </c>
      <c r="AN94">
        <v>0</v>
      </c>
      <c r="AO94">
        <v>12.5251056</v>
      </c>
      <c r="AP94">
        <v>5.0635367999999996</v>
      </c>
      <c r="AQ94">
        <v>43.145959999999995</v>
      </c>
      <c r="AR94">
        <v>17.9404416</v>
      </c>
      <c r="AS94">
        <v>12.407048640000001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31.517573069183854</v>
      </c>
      <c r="BB94">
        <f t="shared" si="1"/>
        <v>1005.2446556047431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160.78640343573548</v>
      </c>
      <c r="L95">
        <v>126.97075401632745</v>
      </c>
      <c r="M95">
        <v>31.890582959641257</v>
      </c>
      <c r="N95">
        <v>51.878874530690645</v>
      </c>
      <c r="O95">
        <v>73.285625156367274</v>
      </c>
      <c r="P95">
        <v>23.557083549558904</v>
      </c>
      <c r="Q95">
        <v>9.5842931442080364</v>
      </c>
      <c r="R95">
        <v>18.620031330576502</v>
      </c>
      <c r="S95">
        <v>11.58980643137255</v>
      </c>
      <c r="T95">
        <v>0</v>
      </c>
      <c r="U95">
        <v>51.763026420781991</v>
      </c>
      <c r="V95">
        <v>9.09644776119403</v>
      </c>
      <c r="W95">
        <v>15.279507296175508</v>
      </c>
      <c r="X95">
        <v>64.790125382427107</v>
      </c>
      <c r="Y95">
        <v>0</v>
      </c>
      <c r="Z95">
        <v>2.89872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12.960352800000003</v>
      </c>
      <c r="AF95">
        <v>20.504999999999999</v>
      </c>
      <c r="AG95">
        <v>25.911816000000002</v>
      </c>
      <c r="AH95">
        <v>67.171467599999986</v>
      </c>
      <c r="AI95">
        <v>1.3977539999999999</v>
      </c>
      <c r="AJ95">
        <v>0</v>
      </c>
      <c r="AK95">
        <v>22.073040000000006</v>
      </c>
      <c r="AL95">
        <v>53.747799999999991</v>
      </c>
      <c r="AM95">
        <v>6.9552893142857153</v>
      </c>
      <c r="AN95">
        <v>0</v>
      </c>
      <c r="AO95">
        <v>12.5251056</v>
      </c>
      <c r="AP95">
        <v>5.0635367999999996</v>
      </c>
      <c r="AQ95">
        <v>43.145959999999995</v>
      </c>
      <c r="AR95">
        <v>17.9404416</v>
      </c>
      <c r="AS95">
        <v>12.407048640000001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30.962268388329122</v>
      </c>
      <c r="BB95">
        <f t="shared" si="1"/>
        <v>987.53336673461308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160.78640343573548</v>
      </c>
      <c r="L96">
        <v>126.97075401632745</v>
      </c>
      <c r="M96">
        <v>31.890582959641257</v>
      </c>
      <c r="N96">
        <v>51.878874530690645</v>
      </c>
      <c r="O96">
        <v>73.285625156367274</v>
      </c>
      <c r="P96">
        <v>23.557083549558904</v>
      </c>
      <c r="Q96">
        <v>9.5842931442080364</v>
      </c>
      <c r="R96">
        <v>18.620031330576502</v>
      </c>
      <c r="S96">
        <v>11.58980643137255</v>
      </c>
      <c r="T96">
        <v>0</v>
      </c>
      <c r="U96">
        <v>51.763026420781991</v>
      </c>
      <c r="V96">
        <v>9.09644776119403</v>
      </c>
      <c r="W96">
        <v>15.279507296175508</v>
      </c>
      <c r="X96">
        <v>64.790125382427107</v>
      </c>
      <c r="Y96">
        <v>0</v>
      </c>
      <c r="Z96">
        <v>2.89872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0</v>
      </c>
      <c r="AF96">
        <v>20.504999999999999</v>
      </c>
      <c r="AG96">
        <v>25.911816000000002</v>
      </c>
      <c r="AH96">
        <v>67.171467599999986</v>
      </c>
      <c r="AI96">
        <v>1.3977539999999999</v>
      </c>
      <c r="AJ96">
        <v>0</v>
      </c>
      <c r="AK96">
        <v>22.073040000000006</v>
      </c>
      <c r="AL96">
        <v>53.747799999999991</v>
      </c>
      <c r="AM96">
        <v>6.9552893142857153</v>
      </c>
      <c r="AN96">
        <v>0</v>
      </c>
      <c r="AO96">
        <v>12.5251056</v>
      </c>
      <c r="AP96">
        <v>5.0635367999999996</v>
      </c>
      <c r="AQ96">
        <v>43.145959999999995</v>
      </c>
      <c r="AR96">
        <v>17.9404416</v>
      </c>
      <c r="AS96">
        <v>12.407048640000001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30.568273487529119</v>
      </c>
      <c r="BB96">
        <f t="shared" si="1"/>
        <v>974.96700883541303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160.78640343573548</v>
      </c>
      <c r="L97">
        <v>126.97075401632745</v>
      </c>
      <c r="M97">
        <v>31.890582959641257</v>
      </c>
      <c r="N97">
        <v>51.878874530690645</v>
      </c>
      <c r="O97">
        <v>73.285625156367274</v>
      </c>
      <c r="P97">
        <v>23.557083549558904</v>
      </c>
      <c r="Q97">
        <v>9.5842931442080364</v>
      </c>
      <c r="R97">
        <v>18.620031330576502</v>
      </c>
      <c r="S97">
        <v>11.58980643137255</v>
      </c>
      <c r="T97">
        <v>0</v>
      </c>
      <c r="U97">
        <v>51.763026420781991</v>
      </c>
      <c r="V97">
        <v>9.09644776119403</v>
      </c>
      <c r="W97">
        <v>15.279507296175508</v>
      </c>
      <c r="X97">
        <v>64.790125382427107</v>
      </c>
      <c r="Y97">
        <v>0</v>
      </c>
      <c r="Z97">
        <v>2.89872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0</v>
      </c>
      <c r="AF97">
        <v>20.504999999999999</v>
      </c>
      <c r="AG97">
        <v>25.911816000000002</v>
      </c>
      <c r="AH97">
        <v>67.171467599999986</v>
      </c>
      <c r="AI97">
        <v>1.3977539999999999</v>
      </c>
      <c r="AJ97">
        <v>0</v>
      </c>
      <c r="AK97">
        <v>22.073040000000006</v>
      </c>
      <c r="AL97">
        <v>53.747799999999991</v>
      </c>
      <c r="AM97">
        <v>6.9552893142857153</v>
      </c>
      <c r="AN97">
        <v>0</v>
      </c>
      <c r="AO97">
        <v>12.5251056</v>
      </c>
      <c r="AP97">
        <v>5.0635367999999996</v>
      </c>
      <c r="AQ97">
        <v>43.145959999999995</v>
      </c>
      <c r="AR97">
        <v>18.9101952</v>
      </c>
      <c r="AS97">
        <v>12.407048640000001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30.597753909129118</v>
      </c>
      <c r="BB97">
        <f t="shared" si="1"/>
        <v>975.90728201381307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160.78640343573548</v>
      </c>
      <c r="L98">
        <v>126.97075401632745</v>
      </c>
      <c r="M98">
        <v>31.890582959641257</v>
      </c>
      <c r="N98">
        <v>51.878874530690645</v>
      </c>
      <c r="O98">
        <v>73.285625156367274</v>
      </c>
      <c r="P98">
        <v>23.557083549558904</v>
      </c>
      <c r="Q98">
        <v>9.5842931442080364</v>
      </c>
      <c r="R98">
        <v>18.620031330576502</v>
      </c>
      <c r="S98">
        <v>11.58980643137255</v>
      </c>
      <c r="T98">
        <v>0</v>
      </c>
      <c r="U98">
        <v>51.763026420781991</v>
      </c>
      <c r="V98">
        <v>9.09644776119403</v>
      </c>
      <c r="W98">
        <v>15.279507296175508</v>
      </c>
      <c r="X98">
        <v>64.790125382427107</v>
      </c>
      <c r="Y98">
        <v>0</v>
      </c>
      <c r="Z98">
        <v>2.89872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0</v>
      </c>
      <c r="AF98">
        <v>20.504999999999999</v>
      </c>
      <c r="AG98">
        <v>25.911816000000002</v>
      </c>
      <c r="AH98">
        <v>67.171467599999986</v>
      </c>
      <c r="AI98">
        <v>1.3977539999999999</v>
      </c>
      <c r="AJ98">
        <v>0</v>
      </c>
      <c r="AK98">
        <v>22.073040000000006</v>
      </c>
      <c r="AL98">
        <v>53.747799999999991</v>
      </c>
      <c r="AM98">
        <v>6.9552893142857153</v>
      </c>
      <c r="AN98">
        <v>0</v>
      </c>
      <c r="AO98">
        <v>12.5251056</v>
      </c>
      <c r="AP98">
        <v>5.0635367999999996</v>
      </c>
      <c r="AQ98">
        <v>43.145959999999995</v>
      </c>
      <c r="AR98">
        <v>18.9101952</v>
      </c>
      <c r="AS98">
        <v>12.407048640000001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30.597753909129118</v>
      </c>
      <c r="BB98">
        <f t="shared" si="1"/>
        <v>975.90728201381307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3.8588777414232283</v>
      </c>
      <c r="L99">
        <f t="shared" si="2"/>
        <v>3.0472964617964702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0.57202106231099137</v>
      </c>
      <c r="Q99">
        <f t="shared" si="2"/>
        <v>0.23002303546099268</v>
      </c>
      <c r="R99">
        <f t="shared" si="2"/>
        <v>0.44688075193383553</v>
      </c>
      <c r="S99">
        <f t="shared" si="2"/>
        <v>0.2781553543529407</v>
      </c>
      <c r="T99">
        <f t="shared" si="2"/>
        <v>0</v>
      </c>
      <c r="U99">
        <f t="shared" si="2"/>
        <v>1.2423126340987662</v>
      </c>
      <c r="V99">
        <f t="shared" si="2"/>
        <v>0.21831474626865638</v>
      </c>
      <c r="W99">
        <f t="shared" si="2"/>
        <v>0.3667081751082128</v>
      </c>
      <c r="X99">
        <f t="shared" si="2"/>
        <v>1.5549630091782531</v>
      </c>
      <c r="Y99">
        <f t="shared" si="2"/>
        <v>0</v>
      </c>
      <c r="Z99">
        <f t="shared" si="2"/>
        <v>0.1065424536000001</v>
      </c>
      <c r="AA99">
        <f t="shared" si="2"/>
        <v>0.22893469091999971</v>
      </c>
      <c r="AB99">
        <f t="shared" si="2"/>
        <v>0.27806118731999985</v>
      </c>
      <c r="AC99">
        <f t="shared" si="2"/>
        <v>0.20286692710560006</v>
      </c>
      <c r="AD99">
        <f t="shared" si="2"/>
        <v>0.33415651404000024</v>
      </c>
      <c r="AE99">
        <f t="shared" si="2"/>
        <v>0.50612431658399915</v>
      </c>
      <c r="AF99">
        <f t="shared" si="2"/>
        <v>0.26116535000000035</v>
      </c>
      <c r="AG99">
        <f t="shared" si="2"/>
        <v>0.62188358399999977</v>
      </c>
      <c r="AH99">
        <f t="shared" si="2"/>
        <v>1.6144235917200016</v>
      </c>
      <c r="AI99">
        <f t="shared" si="2"/>
        <v>0.13080181931999996</v>
      </c>
      <c r="AJ99">
        <f t="shared" si="2"/>
        <v>0</v>
      </c>
      <c r="AK99">
        <f t="shared" si="2"/>
        <v>0.52975296000000005</v>
      </c>
      <c r="AL99">
        <f t="shared" si="2"/>
        <v>1.3115763550000012</v>
      </c>
      <c r="AM99">
        <f t="shared" si="2"/>
        <v>4.683711144488098E-2</v>
      </c>
      <c r="AN99">
        <f t="shared" si="2"/>
        <v>0</v>
      </c>
      <c r="AO99">
        <f t="shared" si="2"/>
        <v>0.30279765599999964</v>
      </c>
      <c r="AP99">
        <f t="shared" si="2"/>
        <v>0.11795227668000027</v>
      </c>
      <c r="AQ99">
        <f t="shared" si="2"/>
        <v>0.51093900000000025</v>
      </c>
      <c r="AR99">
        <f t="shared" si="2"/>
        <v>0.37311269760000004</v>
      </c>
      <c r="AS99">
        <f t="shared" si="2"/>
        <v>0.27511153329600019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0.70947262406429101</v>
      </c>
      <c r="BB99">
        <f t="shared" si="1"/>
        <v>22.628442356019313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61.703404572564615</v>
      </c>
      <c r="Q3">
        <v>5.5401134751773062</v>
      </c>
      <c r="R3">
        <v>10.763739041595718</v>
      </c>
      <c r="S3">
        <v>6.7022901960784322</v>
      </c>
      <c r="T3">
        <v>0</v>
      </c>
      <c r="U3">
        <v>243.68535331146379</v>
      </c>
      <c r="V3">
        <v>5.2701641791044782</v>
      </c>
      <c r="W3">
        <v>8.8416865312777926</v>
      </c>
      <c r="X3">
        <v>37.469059405940591</v>
      </c>
      <c r="Y3">
        <v>0</v>
      </c>
      <c r="Z3">
        <v>3.3293303999999999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12.556885224000002</v>
      </c>
      <c r="AF3">
        <v>0</v>
      </c>
      <c r="AG3">
        <v>0</v>
      </c>
      <c r="AH3">
        <v>38.846886999999995</v>
      </c>
      <c r="AI3">
        <v>3.556762</v>
      </c>
      <c r="AJ3">
        <v>0</v>
      </c>
      <c r="AK3">
        <v>12.763079999999997</v>
      </c>
      <c r="AL3">
        <v>20.155330000000003</v>
      </c>
      <c r="AM3">
        <v>2.6812342857142859</v>
      </c>
      <c r="AN3">
        <v>0</v>
      </c>
      <c r="AO3">
        <v>7.3182480000000005</v>
      </c>
      <c r="AP3">
        <v>3.2862773999999995</v>
      </c>
      <c r="AQ3">
        <v>0</v>
      </c>
      <c r="AR3">
        <v>10.094975999999999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22.426579133378567</v>
      </c>
      <c r="BB3">
        <f>SUM(B3:AZ3)-BA3</f>
        <v>715.28983833095288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61.703404572564615</v>
      </c>
      <c r="Q4">
        <v>5.5401134751773062</v>
      </c>
      <c r="R4">
        <v>10.763739041595718</v>
      </c>
      <c r="S4">
        <v>6.7022901960784322</v>
      </c>
      <c r="T4">
        <v>0</v>
      </c>
      <c r="U4">
        <v>243.68535331146379</v>
      </c>
      <c r="V4">
        <v>5.2701641791044782</v>
      </c>
      <c r="W4">
        <v>8.8416865312777926</v>
      </c>
      <c r="X4">
        <v>37.469059405940591</v>
      </c>
      <c r="Y4">
        <v>0</v>
      </c>
      <c r="Z4">
        <v>3.3293303999999999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12.556885224000002</v>
      </c>
      <c r="AF4">
        <v>0</v>
      </c>
      <c r="AG4">
        <v>0</v>
      </c>
      <c r="AH4">
        <v>38.846886999999995</v>
      </c>
      <c r="AI4">
        <v>3.556762</v>
      </c>
      <c r="AJ4">
        <v>0</v>
      </c>
      <c r="AK4">
        <v>12.763079999999997</v>
      </c>
      <c r="AL4">
        <v>20.155330000000003</v>
      </c>
      <c r="AM4">
        <v>2.5729015873015872</v>
      </c>
      <c r="AN4">
        <v>0</v>
      </c>
      <c r="AO4">
        <v>7.3182480000000005</v>
      </c>
      <c r="AP4">
        <v>3.2862773999999995</v>
      </c>
      <c r="AQ4">
        <v>0</v>
      </c>
      <c r="AR4">
        <v>10.094975999999999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22.423285673061109</v>
      </c>
      <c r="BB4">
        <f t="shared" ref="BB4:BB67" si="0">SUM(B4:AZ4)-BA4</f>
        <v>715.1847990928577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61.703404572564615</v>
      </c>
      <c r="Q5">
        <v>5.5401134751773062</v>
      </c>
      <c r="R5">
        <v>10.763739041595718</v>
      </c>
      <c r="S5">
        <v>6.7022901960784322</v>
      </c>
      <c r="T5">
        <v>0</v>
      </c>
      <c r="U5">
        <v>243.68535331146379</v>
      </c>
      <c r="V5">
        <v>5.2701641791044782</v>
      </c>
      <c r="W5">
        <v>8.8416865312777926</v>
      </c>
      <c r="X5">
        <v>37.469059405940591</v>
      </c>
      <c r="Y5">
        <v>0</v>
      </c>
      <c r="Z5">
        <v>3.3293303999999999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12.556885224000002</v>
      </c>
      <c r="AF5">
        <v>0</v>
      </c>
      <c r="AG5">
        <v>0</v>
      </c>
      <c r="AH5">
        <v>38.846886999999995</v>
      </c>
      <c r="AI5">
        <v>3.556762</v>
      </c>
      <c r="AJ5">
        <v>0</v>
      </c>
      <c r="AK5">
        <v>12.763079999999997</v>
      </c>
      <c r="AL5">
        <v>20.155330000000003</v>
      </c>
      <c r="AM5">
        <v>1.3203047619047619</v>
      </c>
      <c r="AN5">
        <v>0</v>
      </c>
      <c r="AO5">
        <v>7.3182480000000005</v>
      </c>
      <c r="AP5">
        <v>3.2862773999999995</v>
      </c>
      <c r="AQ5">
        <v>0</v>
      </c>
      <c r="AR5">
        <v>10.094975999999999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22.385206688934126</v>
      </c>
      <c r="BB5">
        <f t="shared" si="0"/>
        <v>713.97028125158783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61.703404572564615</v>
      </c>
      <c r="Q6">
        <v>5.5401134751773062</v>
      </c>
      <c r="R6">
        <v>10.763739041595718</v>
      </c>
      <c r="S6">
        <v>6.7022901960784322</v>
      </c>
      <c r="T6">
        <v>0</v>
      </c>
      <c r="U6">
        <v>243.68535331146379</v>
      </c>
      <c r="V6">
        <v>5.2701641791044782</v>
      </c>
      <c r="W6">
        <v>8.8416865312777926</v>
      </c>
      <c r="X6">
        <v>37.469059405940591</v>
      </c>
      <c r="Y6">
        <v>0</v>
      </c>
      <c r="Z6">
        <v>3.3293303999999999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12.556885224000002</v>
      </c>
      <c r="AF6">
        <v>0</v>
      </c>
      <c r="AG6">
        <v>0</v>
      </c>
      <c r="AH6">
        <v>38.846886999999995</v>
      </c>
      <c r="AI6">
        <v>3.556762</v>
      </c>
      <c r="AJ6">
        <v>0</v>
      </c>
      <c r="AK6">
        <v>12.763079999999997</v>
      </c>
      <c r="AL6">
        <v>20.155330000000003</v>
      </c>
      <c r="AM6">
        <v>1.3203047619047619</v>
      </c>
      <c r="AN6">
        <v>0</v>
      </c>
      <c r="AO6">
        <v>7.3182480000000005</v>
      </c>
      <c r="AP6">
        <v>3.2862773999999995</v>
      </c>
      <c r="AQ6">
        <v>0</v>
      </c>
      <c r="AR6">
        <v>10.094975999999999</v>
      </c>
      <c r="AS6">
        <v>6.8336159999999992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22.340542312934126</v>
      </c>
      <c r="BB6">
        <f t="shared" si="0"/>
        <v>712.54571818758791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61.703404572564615</v>
      </c>
      <c r="Q7">
        <v>5.5401134751773062</v>
      </c>
      <c r="R7">
        <v>10.763739041595718</v>
      </c>
      <c r="S7">
        <v>6.7022901960784322</v>
      </c>
      <c r="T7">
        <v>0</v>
      </c>
      <c r="U7">
        <v>243.68535331146379</v>
      </c>
      <c r="V7">
        <v>5.2701641791044782</v>
      </c>
      <c r="W7">
        <v>8.8416865312777926</v>
      </c>
      <c r="X7">
        <v>37.469059405940591</v>
      </c>
      <c r="Y7">
        <v>0</v>
      </c>
      <c r="Z7">
        <v>3.3293303999999999</v>
      </c>
      <c r="AA7">
        <v>10.634979999999999</v>
      </c>
      <c r="AB7">
        <v>10.035570480000001</v>
      </c>
      <c r="AC7">
        <v>4.9163427199999994</v>
      </c>
      <c r="AD7">
        <v>9.2942918000000017</v>
      </c>
      <c r="AE7">
        <v>12.556885224000002</v>
      </c>
      <c r="AF7">
        <v>0</v>
      </c>
      <c r="AG7">
        <v>0</v>
      </c>
      <c r="AH7">
        <v>38.846886999999995</v>
      </c>
      <c r="AI7">
        <v>0</v>
      </c>
      <c r="AJ7">
        <v>0</v>
      </c>
      <c r="AK7">
        <v>12.763079999999997</v>
      </c>
      <c r="AL7">
        <v>20.155330000000003</v>
      </c>
      <c r="AM7">
        <v>1.3203047619047619</v>
      </c>
      <c r="AN7">
        <v>0</v>
      </c>
      <c r="AO7">
        <v>7.3182480000000005</v>
      </c>
      <c r="AP7">
        <v>3.2862773999999995</v>
      </c>
      <c r="AQ7">
        <v>0</v>
      </c>
      <c r="AR7">
        <v>10.094975999999999</v>
      </c>
      <c r="AS7">
        <v>6.8336159999999992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22.155315098934125</v>
      </c>
      <c r="BB7">
        <f t="shared" si="0"/>
        <v>706.63794056958784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61.703404572564615</v>
      </c>
      <c r="Q8">
        <v>5.5401134751773062</v>
      </c>
      <c r="R8">
        <v>10.763739041595718</v>
      </c>
      <c r="S8">
        <v>6.7022901960784322</v>
      </c>
      <c r="T8">
        <v>0</v>
      </c>
      <c r="U8">
        <v>243.68535331146379</v>
      </c>
      <c r="V8">
        <v>5.2701641791044782</v>
      </c>
      <c r="W8">
        <v>8.8416865312777926</v>
      </c>
      <c r="X8">
        <v>37.469059405940591</v>
      </c>
      <c r="Y8">
        <v>0</v>
      </c>
      <c r="Z8">
        <v>3.3293303999999999</v>
      </c>
      <c r="AA8">
        <v>10.634979999999999</v>
      </c>
      <c r="AB8">
        <v>10.035570480000001</v>
      </c>
      <c r="AC8">
        <v>4.9163427199999994</v>
      </c>
      <c r="AD8">
        <v>9.2942918000000017</v>
      </c>
      <c r="AE8">
        <v>12.556885224000002</v>
      </c>
      <c r="AF8">
        <v>0</v>
      </c>
      <c r="AG8">
        <v>0</v>
      </c>
      <c r="AH8">
        <v>38.846886999999995</v>
      </c>
      <c r="AI8">
        <v>0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7.3182480000000005</v>
      </c>
      <c r="AP8">
        <v>3.2862773999999995</v>
      </c>
      <c r="AQ8">
        <v>0</v>
      </c>
      <c r="AR8">
        <v>10.094975999999999</v>
      </c>
      <c r="AS8">
        <v>6.8336159999999992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22.115177956076984</v>
      </c>
      <c r="BB8">
        <f t="shared" si="0"/>
        <v>705.35777295054027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61.703404572564615</v>
      </c>
      <c r="Q9">
        <v>5.5401134751773062</v>
      </c>
      <c r="R9">
        <v>10.763739041595718</v>
      </c>
      <c r="S9">
        <v>6.7022901960784322</v>
      </c>
      <c r="T9">
        <v>0</v>
      </c>
      <c r="U9">
        <v>243.68535331146379</v>
      </c>
      <c r="V9">
        <v>5.2701641791044782</v>
      </c>
      <c r="W9">
        <v>8.8416865312777926</v>
      </c>
      <c r="X9">
        <v>37.469059405940591</v>
      </c>
      <c r="Y9">
        <v>0</v>
      </c>
      <c r="Z9">
        <v>1.6646652</v>
      </c>
      <c r="AA9">
        <v>10.634979999999999</v>
      </c>
      <c r="AB9">
        <v>6.69038032</v>
      </c>
      <c r="AC9">
        <v>4.9163427199999994</v>
      </c>
      <c r="AD9">
        <v>9.2942918000000017</v>
      </c>
      <c r="AE9">
        <v>12.556885224000002</v>
      </c>
      <c r="AF9">
        <v>0</v>
      </c>
      <c r="AG9">
        <v>0</v>
      </c>
      <c r="AH9">
        <v>38.846886999999995</v>
      </c>
      <c r="AI9">
        <v>0</v>
      </c>
      <c r="AJ9">
        <v>0</v>
      </c>
      <c r="AK9">
        <v>12.763079999999997</v>
      </c>
      <c r="AL9">
        <v>18.296200000000002</v>
      </c>
      <c r="AM9">
        <v>0</v>
      </c>
      <c r="AN9">
        <v>0</v>
      </c>
      <c r="AO9">
        <v>7.3182480000000005</v>
      </c>
      <c r="AP9">
        <v>3.2862773999999995</v>
      </c>
      <c r="AQ9">
        <v>0</v>
      </c>
      <c r="AR9">
        <v>10.094975999999999</v>
      </c>
      <c r="AS9">
        <v>6.8336159999999992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21.906360795027062</v>
      </c>
      <c r="BB9">
        <f t="shared" si="0"/>
        <v>698.69760475159012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61.703404572564615</v>
      </c>
      <c r="Q10">
        <v>5.5401134751773062</v>
      </c>
      <c r="R10">
        <v>10.763739041595718</v>
      </c>
      <c r="S10">
        <v>6.7022901960784322</v>
      </c>
      <c r="T10">
        <v>0</v>
      </c>
      <c r="U10">
        <v>243.68535331146379</v>
      </c>
      <c r="V10">
        <v>5.2701641791044782</v>
      </c>
      <c r="W10">
        <v>8.8416865312777926</v>
      </c>
      <c r="X10">
        <v>37.469059405940591</v>
      </c>
      <c r="Y10">
        <v>0</v>
      </c>
      <c r="Z10">
        <v>1.6646652</v>
      </c>
      <c r="AA10">
        <v>10.634979999999999</v>
      </c>
      <c r="AB10">
        <v>6.69038032</v>
      </c>
      <c r="AC10">
        <v>4.9163427199999994</v>
      </c>
      <c r="AD10">
        <v>9.2942918000000017</v>
      </c>
      <c r="AE10">
        <v>12.556885224000002</v>
      </c>
      <c r="AF10">
        <v>0</v>
      </c>
      <c r="AG10">
        <v>0</v>
      </c>
      <c r="AH10">
        <v>38.846886999999995</v>
      </c>
      <c r="AI10">
        <v>0</v>
      </c>
      <c r="AJ10">
        <v>0</v>
      </c>
      <c r="AK10">
        <v>12.763079999999997</v>
      </c>
      <c r="AL10">
        <v>18.296200000000002</v>
      </c>
      <c r="AM10">
        <v>0</v>
      </c>
      <c r="AN10">
        <v>0</v>
      </c>
      <c r="AO10">
        <v>7.3182480000000005</v>
      </c>
      <c r="AP10">
        <v>3.2862773999999995</v>
      </c>
      <c r="AQ10">
        <v>0</v>
      </c>
      <c r="AR10">
        <v>10.094975999999999</v>
      </c>
      <c r="AS10">
        <v>6.8336159999999992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21.906360795027062</v>
      </c>
      <c r="BB10">
        <f t="shared" si="0"/>
        <v>698.69760475159012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51.79405503875968</v>
      </c>
      <c r="L11">
        <v>65.254159748298576</v>
      </c>
      <c r="M11">
        <v>0</v>
      </c>
      <c r="N11">
        <v>30.00311053872348</v>
      </c>
      <c r="O11">
        <v>50.379999843632724</v>
      </c>
      <c r="P11">
        <v>61.703404572564615</v>
      </c>
      <c r="Q11">
        <v>5.5401134751773062</v>
      </c>
      <c r="R11">
        <v>10.763739041595718</v>
      </c>
      <c r="S11">
        <v>6.7022901960784322</v>
      </c>
      <c r="T11">
        <v>0</v>
      </c>
      <c r="U11">
        <v>243.68535331146379</v>
      </c>
      <c r="V11">
        <v>5.2701641791044782</v>
      </c>
      <c r="W11">
        <v>8.8416865312777926</v>
      </c>
      <c r="X11">
        <v>37.469059405940591</v>
      </c>
      <c r="Y11">
        <v>0</v>
      </c>
      <c r="Z11">
        <v>1.6646652</v>
      </c>
      <c r="AA11">
        <v>10.634979999999999</v>
      </c>
      <c r="AB11">
        <v>6.69038032</v>
      </c>
      <c r="AC11">
        <v>4.9163427199999994</v>
      </c>
      <c r="AD11">
        <v>9.2942918000000017</v>
      </c>
      <c r="AE11">
        <v>12.556885224000002</v>
      </c>
      <c r="AF11">
        <v>0</v>
      </c>
      <c r="AG11">
        <v>0</v>
      </c>
      <c r="AH11">
        <v>38.846886999999995</v>
      </c>
      <c r="AI11">
        <v>0</v>
      </c>
      <c r="AJ11">
        <v>0</v>
      </c>
      <c r="AK11">
        <v>12.763079999999997</v>
      </c>
      <c r="AL11">
        <v>18.296200000000002</v>
      </c>
      <c r="AM11">
        <v>0</v>
      </c>
      <c r="AN11">
        <v>0</v>
      </c>
      <c r="AO11">
        <v>7.3182480000000005</v>
      </c>
      <c r="AP11">
        <v>3.2862773999999995</v>
      </c>
      <c r="AQ11">
        <v>0</v>
      </c>
      <c r="AR11">
        <v>10.094975999999999</v>
      </c>
      <c r="AS11">
        <v>6.8336159999999992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21.906360795027062</v>
      </c>
      <c r="BB11">
        <f t="shared" si="0"/>
        <v>698.69760475159012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51.79405503875968</v>
      </c>
      <c r="L12">
        <v>65.254159748298576</v>
      </c>
      <c r="M12">
        <v>0</v>
      </c>
      <c r="N12">
        <v>30.00311053872348</v>
      </c>
      <c r="O12">
        <v>50.379999843632724</v>
      </c>
      <c r="P12">
        <v>61.703404572564615</v>
      </c>
      <c r="Q12">
        <v>5.5401134751773062</v>
      </c>
      <c r="R12">
        <v>10.763739041595718</v>
      </c>
      <c r="S12">
        <v>6.7022901960784322</v>
      </c>
      <c r="T12">
        <v>0</v>
      </c>
      <c r="U12">
        <v>243.68535331146379</v>
      </c>
      <c r="V12">
        <v>5.2701641791044782</v>
      </c>
      <c r="W12">
        <v>8.8416865312777926</v>
      </c>
      <c r="X12">
        <v>37.469059405940591</v>
      </c>
      <c r="Y12">
        <v>0</v>
      </c>
      <c r="Z12">
        <v>1.6646652</v>
      </c>
      <c r="AA12">
        <v>10.634979999999999</v>
      </c>
      <c r="AB12">
        <v>6.69038032</v>
      </c>
      <c r="AC12">
        <v>4.9163427199999994</v>
      </c>
      <c r="AD12">
        <v>9.2942918000000017</v>
      </c>
      <c r="AE12">
        <v>12.556885224000002</v>
      </c>
      <c r="AF12">
        <v>0</v>
      </c>
      <c r="AG12">
        <v>0</v>
      </c>
      <c r="AH12">
        <v>38.846886999999995</v>
      </c>
      <c r="AI12">
        <v>0</v>
      </c>
      <c r="AJ12">
        <v>0</v>
      </c>
      <c r="AK12">
        <v>12.763079999999997</v>
      </c>
      <c r="AL12">
        <v>18.296200000000002</v>
      </c>
      <c r="AM12">
        <v>0</v>
      </c>
      <c r="AN12">
        <v>0</v>
      </c>
      <c r="AO12">
        <v>7.3182480000000005</v>
      </c>
      <c r="AP12">
        <v>3.2862773999999995</v>
      </c>
      <c r="AQ12">
        <v>0</v>
      </c>
      <c r="AR12">
        <v>10.094975999999999</v>
      </c>
      <c r="AS12">
        <v>6.8336159999999992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21.906360795027062</v>
      </c>
      <c r="BB12">
        <f t="shared" si="0"/>
        <v>698.69760475159012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51.79405503875968</v>
      </c>
      <c r="L13">
        <v>65.254159748298576</v>
      </c>
      <c r="M13">
        <v>0</v>
      </c>
      <c r="N13">
        <v>30.00311053872348</v>
      </c>
      <c r="O13">
        <v>50.379999843632724</v>
      </c>
      <c r="P13">
        <v>61.703404572564615</v>
      </c>
      <c r="Q13">
        <v>5.5401134751773062</v>
      </c>
      <c r="R13">
        <v>10.763739041595718</v>
      </c>
      <c r="S13">
        <v>6.7022901960784322</v>
      </c>
      <c r="T13">
        <v>0</v>
      </c>
      <c r="U13">
        <v>243.68535331146379</v>
      </c>
      <c r="V13">
        <v>5.2701641791044782</v>
      </c>
      <c r="W13">
        <v>8.8416865312777926</v>
      </c>
      <c r="X13">
        <v>37.469059405940591</v>
      </c>
      <c r="Y13">
        <v>0</v>
      </c>
      <c r="Z13">
        <v>1.6646652</v>
      </c>
      <c r="AA13">
        <v>10.634979999999999</v>
      </c>
      <c r="AB13">
        <v>6.69038032</v>
      </c>
      <c r="AC13">
        <v>4.9163427199999994</v>
      </c>
      <c r="AD13">
        <v>9.2942918000000017</v>
      </c>
      <c r="AE13">
        <v>12.556885224000002</v>
      </c>
      <c r="AF13">
        <v>0</v>
      </c>
      <c r="AG13">
        <v>0</v>
      </c>
      <c r="AH13">
        <v>38.846886999999995</v>
      </c>
      <c r="AI13">
        <v>0</v>
      </c>
      <c r="AJ13">
        <v>0</v>
      </c>
      <c r="AK13">
        <v>12.763079999999997</v>
      </c>
      <c r="AL13">
        <v>18.296200000000002</v>
      </c>
      <c r="AM13">
        <v>0</v>
      </c>
      <c r="AN13">
        <v>0</v>
      </c>
      <c r="AO13">
        <v>7.3182480000000005</v>
      </c>
      <c r="AP13">
        <v>3.2862773999999995</v>
      </c>
      <c r="AQ13">
        <v>0</v>
      </c>
      <c r="AR13">
        <v>10.094975999999999</v>
      </c>
      <c r="AS13">
        <v>6.1502543999999997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21.885586389027065</v>
      </c>
      <c r="BB13">
        <f t="shared" si="0"/>
        <v>698.03501755759009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51.79405503875968</v>
      </c>
      <c r="L14">
        <v>65.254159748298576</v>
      </c>
      <c r="M14">
        <v>0</v>
      </c>
      <c r="N14">
        <v>30.00311053872348</v>
      </c>
      <c r="O14">
        <v>50.379999843632724</v>
      </c>
      <c r="P14">
        <v>61.703404572564615</v>
      </c>
      <c r="Q14">
        <v>5.5401134751773062</v>
      </c>
      <c r="R14">
        <v>10.763739041595718</v>
      </c>
      <c r="S14">
        <v>6.7022901960784322</v>
      </c>
      <c r="T14">
        <v>0</v>
      </c>
      <c r="U14">
        <v>243.68535331146379</v>
      </c>
      <c r="V14">
        <v>5.2701641791044782</v>
      </c>
      <c r="W14">
        <v>8.8416865312777926</v>
      </c>
      <c r="X14">
        <v>37.469059405940591</v>
      </c>
      <c r="Y14">
        <v>0</v>
      </c>
      <c r="Z14">
        <v>1.6646652</v>
      </c>
      <c r="AA14">
        <v>7.1370748800000001</v>
      </c>
      <c r="AB14">
        <v>6.69038032</v>
      </c>
      <c r="AC14">
        <v>4.9163427199999994</v>
      </c>
      <c r="AD14">
        <v>9.2942918000000017</v>
      </c>
      <c r="AE14">
        <v>12.556885224000002</v>
      </c>
      <c r="AF14">
        <v>0</v>
      </c>
      <c r="AG14">
        <v>0</v>
      </c>
      <c r="AH14">
        <v>38.846886999999995</v>
      </c>
      <c r="AI14">
        <v>0</v>
      </c>
      <c r="AJ14">
        <v>0</v>
      </c>
      <c r="AK14">
        <v>12.763079999999997</v>
      </c>
      <c r="AL14">
        <v>18.296200000000002</v>
      </c>
      <c r="AM14">
        <v>0</v>
      </c>
      <c r="AN14">
        <v>0</v>
      </c>
      <c r="AO14">
        <v>7.3182480000000005</v>
      </c>
      <c r="AP14">
        <v>3.2862773999999995</v>
      </c>
      <c r="AQ14">
        <v>0</v>
      </c>
      <c r="AR14">
        <v>10.094975999999999</v>
      </c>
      <c r="AS14">
        <v>6.1502543999999997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21.779250051027073</v>
      </c>
      <c r="BB14">
        <f t="shared" si="0"/>
        <v>694.64344877559006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51.79405503875968</v>
      </c>
      <c r="L15">
        <v>65.254159748298576</v>
      </c>
      <c r="M15">
        <v>0</v>
      </c>
      <c r="N15">
        <v>30.00311053872348</v>
      </c>
      <c r="O15">
        <v>50.379999843632724</v>
      </c>
      <c r="P15">
        <v>61.703404572564615</v>
      </c>
      <c r="Q15">
        <v>5.5401134751773062</v>
      </c>
      <c r="R15">
        <v>10.763739041595718</v>
      </c>
      <c r="S15">
        <v>6.7022901960784322</v>
      </c>
      <c r="T15">
        <v>0</v>
      </c>
      <c r="U15">
        <v>243.68535331146379</v>
      </c>
      <c r="V15">
        <v>5.2701641791044782</v>
      </c>
      <c r="W15">
        <v>8.8416865312777926</v>
      </c>
      <c r="X15">
        <v>37.469059405940591</v>
      </c>
      <c r="Y15">
        <v>0</v>
      </c>
      <c r="Z15">
        <v>1.6646652</v>
      </c>
      <c r="AA15">
        <v>7.1370748800000001</v>
      </c>
      <c r="AB15">
        <v>6.69038032</v>
      </c>
      <c r="AC15">
        <v>4.9163427199999994</v>
      </c>
      <c r="AD15">
        <v>9.2942918000000017</v>
      </c>
      <c r="AE15">
        <v>12.556885224000002</v>
      </c>
      <c r="AF15">
        <v>0</v>
      </c>
      <c r="AG15">
        <v>0</v>
      </c>
      <c r="AH15">
        <v>38.846886999999995</v>
      </c>
      <c r="AI15">
        <v>0</v>
      </c>
      <c r="AJ15">
        <v>0</v>
      </c>
      <c r="AK15">
        <v>12.763079999999997</v>
      </c>
      <c r="AL15">
        <v>18.296200000000002</v>
      </c>
      <c r="AM15">
        <v>0</v>
      </c>
      <c r="AN15">
        <v>0</v>
      </c>
      <c r="AO15">
        <v>7.3182480000000005</v>
      </c>
      <c r="AP15">
        <v>2.9283659999999996</v>
      </c>
      <c r="AQ15">
        <v>0</v>
      </c>
      <c r="AR15">
        <v>8.4124799999999986</v>
      </c>
      <c r="AS15">
        <v>6.1502543999999997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21.717221727027074</v>
      </c>
      <c r="BB15">
        <f t="shared" si="0"/>
        <v>692.66506969958994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51.79405503875968</v>
      </c>
      <c r="L16">
        <v>65.254159748298576</v>
      </c>
      <c r="M16">
        <v>0</v>
      </c>
      <c r="N16">
        <v>30.00311053872348</v>
      </c>
      <c r="O16">
        <v>50.379999843632724</v>
      </c>
      <c r="P16">
        <v>61.703404572564615</v>
      </c>
      <c r="Q16">
        <v>5.5401134751773062</v>
      </c>
      <c r="R16">
        <v>10.763739041595718</v>
      </c>
      <c r="S16">
        <v>6.7022901960784322</v>
      </c>
      <c r="T16">
        <v>0</v>
      </c>
      <c r="U16">
        <v>243.68535331146379</v>
      </c>
      <c r="V16">
        <v>5.2701641791044782</v>
      </c>
      <c r="W16">
        <v>8.8416865312777926</v>
      </c>
      <c r="X16">
        <v>37.469059405940591</v>
      </c>
      <c r="Y16">
        <v>0</v>
      </c>
      <c r="Z16">
        <v>1.6646652</v>
      </c>
      <c r="AA16">
        <v>7.1370748800000001</v>
      </c>
      <c r="AB16">
        <v>6.69038032</v>
      </c>
      <c r="AC16">
        <v>4.851653999999999</v>
      </c>
      <c r="AD16">
        <v>9.2942918000000017</v>
      </c>
      <c r="AE16">
        <v>12.556885224000002</v>
      </c>
      <c r="AF16">
        <v>0</v>
      </c>
      <c r="AG16">
        <v>0</v>
      </c>
      <c r="AH16">
        <v>38.846886999999995</v>
      </c>
      <c r="AI16">
        <v>0</v>
      </c>
      <c r="AJ16">
        <v>0</v>
      </c>
      <c r="AK16">
        <v>12.763079999999997</v>
      </c>
      <c r="AL16">
        <v>18.296200000000002</v>
      </c>
      <c r="AM16">
        <v>0</v>
      </c>
      <c r="AN16">
        <v>0</v>
      </c>
      <c r="AO16">
        <v>7.3182480000000005</v>
      </c>
      <c r="AP16">
        <v>2.9283659999999996</v>
      </c>
      <c r="AQ16">
        <v>0</v>
      </c>
      <c r="AR16">
        <v>8.4124799999999986</v>
      </c>
      <c r="AS16">
        <v>6.1502543999999997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21.715255005027075</v>
      </c>
      <c r="BB16">
        <f t="shared" si="0"/>
        <v>692.60234770159002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51.79405503875968</v>
      </c>
      <c r="L17">
        <v>65.254159748298576</v>
      </c>
      <c r="M17">
        <v>0</v>
      </c>
      <c r="N17">
        <v>30.00311053872348</v>
      </c>
      <c r="O17">
        <v>50.379999843632724</v>
      </c>
      <c r="P17">
        <v>61.703404572564615</v>
      </c>
      <c r="Q17">
        <v>5.5401134751773062</v>
      </c>
      <c r="R17">
        <v>10.763739041595718</v>
      </c>
      <c r="S17">
        <v>6.7022901960784322</v>
      </c>
      <c r="T17">
        <v>0</v>
      </c>
      <c r="U17">
        <v>243.68535331146379</v>
      </c>
      <c r="V17">
        <v>5.2701641791044782</v>
      </c>
      <c r="W17">
        <v>8.8416865312777926</v>
      </c>
      <c r="X17">
        <v>37.469059405940591</v>
      </c>
      <c r="Y17">
        <v>0</v>
      </c>
      <c r="Z17">
        <v>1.6646652</v>
      </c>
      <c r="AA17">
        <v>7.1370748800000001</v>
      </c>
      <c r="AB17">
        <v>6.69038032</v>
      </c>
      <c r="AC17">
        <v>2.4581713599999997</v>
      </c>
      <c r="AD17">
        <v>9.2942918000000017</v>
      </c>
      <c r="AE17">
        <v>12.556885224000002</v>
      </c>
      <c r="AF17">
        <v>0</v>
      </c>
      <c r="AG17">
        <v>0</v>
      </c>
      <c r="AH17">
        <v>38.846886999999995</v>
      </c>
      <c r="AI17">
        <v>0</v>
      </c>
      <c r="AJ17">
        <v>0</v>
      </c>
      <c r="AK17">
        <v>12.763079999999997</v>
      </c>
      <c r="AL17">
        <v>18.296200000000002</v>
      </c>
      <c r="AM17">
        <v>0</v>
      </c>
      <c r="AN17">
        <v>0</v>
      </c>
      <c r="AO17">
        <v>7.3182480000000005</v>
      </c>
      <c r="AP17">
        <v>2.9283659999999996</v>
      </c>
      <c r="AQ17">
        <v>0</v>
      </c>
      <c r="AR17">
        <v>10.094975999999999</v>
      </c>
      <c r="AS17">
        <v>6.1502543999999997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21.693641129027075</v>
      </c>
      <c r="BB17">
        <f t="shared" si="0"/>
        <v>691.91297493758998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51.79405503875968</v>
      </c>
      <c r="L18">
        <v>65.254159748298576</v>
      </c>
      <c r="M18">
        <v>0</v>
      </c>
      <c r="N18">
        <v>30.00311053872348</v>
      </c>
      <c r="O18">
        <v>50.379999843632724</v>
      </c>
      <c r="P18">
        <v>61.703404572564615</v>
      </c>
      <c r="Q18">
        <v>5.5401134751773062</v>
      </c>
      <c r="R18">
        <v>10.763739041595718</v>
      </c>
      <c r="S18">
        <v>6.7022901960784322</v>
      </c>
      <c r="T18">
        <v>0</v>
      </c>
      <c r="U18">
        <v>243.68535331146379</v>
      </c>
      <c r="V18">
        <v>5.2701641791044782</v>
      </c>
      <c r="W18">
        <v>8.8416865312777926</v>
      </c>
      <c r="X18">
        <v>37.469059405940591</v>
      </c>
      <c r="Y18">
        <v>0</v>
      </c>
      <c r="Z18">
        <v>1.6646652</v>
      </c>
      <c r="AA18">
        <v>7.1370748800000001</v>
      </c>
      <c r="AB18">
        <v>6.69038032</v>
      </c>
      <c r="AC18">
        <v>2.4581713599999997</v>
      </c>
      <c r="AD18">
        <v>9.2942918000000017</v>
      </c>
      <c r="AE18">
        <v>12.556885224000002</v>
      </c>
      <c r="AF18">
        <v>0</v>
      </c>
      <c r="AG18">
        <v>0</v>
      </c>
      <c r="AH18">
        <v>38.846886999999995</v>
      </c>
      <c r="AI18">
        <v>0</v>
      </c>
      <c r="AJ18">
        <v>0</v>
      </c>
      <c r="AK18">
        <v>12.763079999999997</v>
      </c>
      <c r="AL18">
        <v>18.296200000000002</v>
      </c>
      <c r="AM18">
        <v>0</v>
      </c>
      <c r="AN18">
        <v>0</v>
      </c>
      <c r="AO18">
        <v>7.3182480000000005</v>
      </c>
      <c r="AP18">
        <v>2.9283659999999996</v>
      </c>
      <c r="AQ18">
        <v>0</v>
      </c>
      <c r="AR18">
        <v>10.094975999999999</v>
      </c>
      <c r="AS18">
        <v>6.1502543999999997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21.693641129027075</v>
      </c>
      <c r="BB18">
        <f t="shared" si="0"/>
        <v>691.91297493758998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51.79405503875968</v>
      </c>
      <c r="L19">
        <v>65.254159748298576</v>
      </c>
      <c r="M19">
        <v>0</v>
      </c>
      <c r="N19">
        <v>30.00311053872348</v>
      </c>
      <c r="O19">
        <v>50.379999843632724</v>
      </c>
      <c r="P19">
        <v>61.703404572564615</v>
      </c>
      <c r="Q19">
        <v>5.5401134751773062</v>
      </c>
      <c r="R19">
        <v>10.763739041595718</v>
      </c>
      <c r="S19">
        <v>6.7022901960784322</v>
      </c>
      <c r="T19">
        <v>0</v>
      </c>
      <c r="U19">
        <v>243.68535331146379</v>
      </c>
      <c r="V19">
        <v>5.2701641791044782</v>
      </c>
      <c r="W19">
        <v>8.8416865312777926</v>
      </c>
      <c r="X19">
        <v>37.469059405940591</v>
      </c>
      <c r="Y19">
        <v>0</v>
      </c>
      <c r="Z19">
        <v>1.6646652</v>
      </c>
      <c r="AA19">
        <v>7.1370748800000001</v>
      </c>
      <c r="AB19">
        <v>3.34519016</v>
      </c>
      <c r="AC19">
        <v>2.4581713599999997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0</v>
      </c>
      <c r="AJ19">
        <v>0</v>
      </c>
      <c r="AK19">
        <v>12.763079999999997</v>
      </c>
      <c r="AL19">
        <v>18.296200000000002</v>
      </c>
      <c r="AM19">
        <v>0</v>
      </c>
      <c r="AN19">
        <v>0</v>
      </c>
      <c r="AO19">
        <v>7.3182480000000005</v>
      </c>
      <c r="AP19">
        <v>2.9283659999999996</v>
      </c>
      <c r="AQ19">
        <v>0</v>
      </c>
      <c r="AR19">
        <v>6.7299839999999991</v>
      </c>
      <c r="AS19">
        <v>8.3028434400000002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21.555090225027072</v>
      </c>
      <c r="BB19">
        <f t="shared" si="0"/>
        <v>687.49393272159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51.79405503875968</v>
      </c>
      <c r="L20">
        <v>65.254159748298576</v>
      </c>
      <c r="M20">
        <v>0</v>
      </c>
      <c r="N20">
        <v>30.00311053872348</v>
      </c>
      <c r="O20">
        <v>50.379999843632724</v>
      </c>
      <c r="P20">
        <v>61.703404572564615</v>
      </c>
      <c r="Q20">
        <v>5.5401134751773062</v>
      </c>
      <c r="R20">
        <v>10.763739041595718</v>
      </c>
      <c r="S20">
        <v>6.7022901960784322</v>
      </c>
      <c r="T20">
        <v>0</v>
      </c>
      <c r="U20">
        <v>243.68535331146379</v>
      </c>
      <c r="V20">
        <v>5.2701641791044782</v>
      </c>
      <c r="W20">
        <v>8.8416865312777926</v>
      </c>
      <c r="X20">
        <v>37.469059405940591</v>
      </c>
      <c r="Y20">
        <v>0</v>
      </c>
      <c r="Z20">
        <v>1.6646652</v>
      </c>
      <c r="AA20">
        <v>7.1370748800000001</v>
      </c>
      <c r="AB20">
        <v>3.34519016</v>
      </c>
      <c r="AC20">
        <v>2.4581713599999997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0</v>
      </c>
      <c r="AJ20">
        <v>0</v>
      </c>
      <c r="AK20">
        <v>12.763079999999997</v>
      </c>
      <c r="AL20">
        <v>18.296200000000002</v>
      </c>
      <c r="AM20">
        <v>0</v>
      </c>
      <c r="AN20">
        <v>0</v>
      </c>
      <c r="AO20">
        <v>7.3182480000000005</v>
      </c>
      <c r="AP20">
        <v>2.9283659999999996</v>
      </c>
      <c r="AQ20">
        <v>0</v>
      </c>
      <c r="AR20">
        <v>6.7299839999999991</v>
      </c>
      <c r="AS20">
        <v>8.3028434400000002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21.555090225027072</v>
      </c>
      <c r="BB20">
        <f t="shared" si="0"/>
        <v>687.49393272159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51.79405503875968</v>
      </c>
      <c r="L21">
        <v>65.254159748298576</v>
      </c>
      <c r="M21">
        <v>0</v>
      </c>
      <c r="N21">
        <v>30.00311053872348</v>
      </c>
      <c r="O21">
        <v>50.379999843632724</v>
      </c>
      <c r="P21">
        <v>61.703404572564615</v>
      </c>
      <c r="Q21">
        <v>5.5401134751773062</v>
      </c>
      <c r="R21">
        <v>10.763739041595718</v>
      </c>
      <c r="S21">
        <v>6.7022901960784322</v>
      </c>
      <c r="T21">
        <v>0</v>
      </c>
      <c r="U21">
        <v>243.68535331146379</v>
      </c>
      <c r="V21">
        <v>5.2701641791044782</v>
      </c>
      <c r="W21">
        <v>8.8416865312777926</v>
      </c>
      <c r="X21">
        <v>37.469059405940591</v>
      </c>
      <c r="Y21">
        <v>0</v>
      </c>
      <c r="Z21">
        <v>1.6646652</v>
      </c>
      <c r="AA21">
        <v>7.1370748800000001</v>
      </c>
      <c r="AB21">
        <v>3.34519016</v>
      </c>
      <c r="AC21">
        <v>2.4581713599999997</v>
      </c>
      <c r="AD21">
        <v>9.2942918000000017</v>
      </c>
      <c r="AE21">
        <v>12.556885224000002</v>
      </c>
      <c r="AF21">
        <v>0</v>
      </c>
      <c r="AG21">
        <v>0</v>
      </c>
      <c r="AH21">
        <v>38.846886999999995</v>
      </c>
      <c r="AI21">
        <v>0.80835499999999982</v>
      </c>
      <c r="AJ21">
        <v>0</v>
      </c>
      <c r="AK21">
        <v>12.763079999999997</v>
      </c>
      <c r="AL21">
        <v>18.296200000000002</v>
      </c>
      <c r="AM21">
        <v>0</v>
      </c>
      <c r="AN21">
        <v>0</v>
      </c>
      <c r="AO21">
        <v>7.3182480000000005</v>
      </c>
      <c r="AP21">
        <v>2.9283659999999996</v>
      </c>
      <c r="AQ21">
        <v>0</v>
      </c>
      <c r="AR21">
        <v>6.7299839999999991</v>
      </c>
      <c r="AS21">
        <v>5.6377331999999987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21.498644821027074</v>
      </c>
      <c r="BB21">
        <f t="shared" si="0"/>
        <v>685.69362288559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51.79405503875968</v>
      </c>
      <c r="L22">
        <v>65.254159748298576</v>
      </c>
      <c r="M22">
        <v>0</v>
      </c>
      <c r="N22">
        <v>30.00311053872348</v>
      </c>
      <c r="O22">
        <v>50.379999843632724</v>
      </c>
      <c r="P22">
        <v>61.703404572564615</v>
      </c>
      <c r="Q22">
        <v>5.5401134751773062</v>
      </c>
      <c r="R22">
        <v>10.763739041595718</v>
      </c>
      <c r="S22">
        <v>6.7022901960784322</v>
      </c>
      <c r="T22">
        <v>0</v>
      </c>
      <c r="U22">
        <v>243.68535331146379</v>
      </c>
      <c r="V22">
        <v>5.2701641791044782</v>
      </c>
      <c r="W22">
        <v>8.8416865312777926</v>
      </c>
      <c r="X22">
        <v>37.469059405940591</v>
      </c>
      <c r="Y22">
        <v>0</v>
      </c>
      <c r="Z22">
        <v>1.6646652</v>
      </c>
      <c r="AA22">
        <v>7.1370748800000001</v>
      </c>
      <c r="AB22">
        <v>3.34519016</v>
      </c>
      <c r="AC22">
        <v>2.4581713599999997</v>
      </c>
      <c r="AD22">
        <v>9.2942918000000017</v>
      </c>
      <c r="AE22">
        <v>12.556885224000002</v>
      </c>
      <c r="AF22">
        <v>0</v>
      </c>
      <c r="AG22">
        <v>0</v>
      </c>
      <c r="AH22">
        <v>38.846886999999995</v>
      </c>
      <c r="AI22">
        <v>0.80835499999999982</v>
      </c>
      <c r="AJ22">
        <v>0</v>
      </c>
      <c r="AK22">
        <v>12.763079999999997</v>
      </c>
      <c r="AL22">
        <v>18.296200000000002</v>
      </c>
      <c r="AM22">
        <v>0</v>
      </c>
      <c r="AN22">
        <v>0</v>
      </c>
      <c r="AO22">
        <v>7.3182480000000005</v>
      </c>
      <c r="AP22">
        <v>2.9283659999999996</v>
      </c>
      <c r="AQ22">
        <v>0</v>
      </c>
      <c r="AR22">
        <v>6.7299839999999991</v>
      </c>
      <c r="AS22">
        <v>5.6377331999999987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21.498644821027074</v>
      </c>
      <c r="BB22">
        <f t="shared" si="0"/>
        <v>685.69362288559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51.79405503875968</v>
      </c>
      <c r="L23">
        <v>65.254159748298576</v>
      </c>
      <c r="M23">
        <v>0</v>
      </c>
      <c r="N23">
        <v>30.00311053872348</v>
      </c>
      <c r="O23">
        <v>50.379999843632724</v>
      </c>
      <c r="P23">
        <v>58.724112426035504</v>
      </c>
      <c r="Q23">
        <v>5.5401134751773062</v>
      </c>
      <c r="R23">
        <v>10.763739041595718</v>
      </c>
      <c r="S23">
        <v>6.7022901960784322</v>
      </c>
      <c r="T23">
        <v>0</v>
      </c>
      <c r="U23">
        <v>243.68535331146379</v>
      </c>
      <c r="V23">
        <v>5.2701641791044782</v>
      </c>
      <c r="W23">
        <v>8.8416865312777926</v>
      </c>
      <c r="X23">
        <v>37.469059405940591</v>
      </c>
      <c r="Y23">
        <v>0</v>
      </c>
      <c r="Z23">
        <v>1.6646652</v>
      </c>
      <c r="AA23">
        <v>7.1370748800000001</v>
      </c>
      <c r="AB23">
        <v>3.34519016</v>
      </c>
      <c r="AC23">
        <v>2.4581713599999997</v>
      </c>
      <c r="AD23">
        <v>9.2942918000000017</v>
      </c>
      <c r="AE23">
        <v>12.556885224000002</v>
      </c>
      <c r="AF23">
        <v>0</v>
      </c>
      <c r="AG23">
        <v>0</v>
      </c>
      <c r="AH23">
        <v>38.846886999999995</v>
      </c>
      <c r="AI23">
        <v>0.80835499999999982</v>
      </c>
      <c r="AJ23">
        <v>0</v>
      </c>
      <c r="AK23">
        <v>12.763079999999997</v>
      </c>
      <c r="AL23">
        <v>18.296200000000002</v>
      </c>
      <c r="AM23">
        <v>0</v>
      </c>
      <c r="AN23">
        <v>0</v>
      </c>
      <c r="AO23">
        <v>7.3182480000000005</v>
      </c>
      <c r="AP23">
        <v>2.9283659999999996</v>
      </c>
      <c r="AQ23">
        <v>0</v>
      </c>
      <c r="AR23">
        <v>8.4124799999999986</v>
      </c>
      <c r="AS23">
        <v>5.6377331999999987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21.459222319772579</v>
      </c>
      <c r="BB23">
        <f t="shared" si="0"/>
        <v>684.43624924031531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65.254159748298576</v>
      </c>
      <c r="M24">
        <v>0</v>
      </c>
      <c r="N24">
        <v>30.00311053872348</v>
      </c>
      <c r="O24">
        <v>50.379999843632724</v>
      </c>
      <c r="P24">
        <v>58.724112426035504</v>
      </c>
      <c r="Q24">
        <v>5.5401134751773062</v>
      </c>
      <c r="R24">
        <v>10.763739041595718</v>
      </c>
      <c r="S24">
        <v>6.7022901960784322</v>
      </c>
      <c r="T24">
        <v>0</v>
      </c>
      <c r="U24">
        <v>243.68535331146379</v>
      </c>
      <c r="V24">
        <v>5.2701641791044782</v>
      </c>
      <c r="W24">
        <v>8.8416865312777926</v>
      </c>
      <c r="X24">
        <v>37.469059405940591</v>
      </c>
      <c r="Y24">
        <v>0</v>
      </c>
      <c r="Z24">
        <v>1.6646652</v>
      </c>
      <c r="AA24">
        <v>7.1370748800000001</v>
      </c>
      <c r="AB24">
        <v>3.34519016</v>
      </c>
      <c r="AC24">
        <v>2.4581713599999997</v>
      </c>
      <c r="AD24">
        <v>9.2942918000000017</v>
      </c>
      <c r="AE24">
        <v>12.556885224000002</v>
      </c>
      <c r="AF24">
        <v>0</v>
      </c>
      <c r="AG24">
        <v>0</v>
      </c>
      <c r="AH24">
        <v>38.846886999999995</v>
      </c>
      <c r="AI24">
        <v>0.80835499999999982</v>
      </c>
      <c r="AJ24">
        <v>0</v>
      </c>
      <c r="AK24">
        <v>12.763079999999997</v>
      </c>
      <c r="AL24">
        <v>18.296200000000002</v>
      </c>
      <c r="AM24">
        <v>0</v>
      </c>
      <c r="AN24">
        <v>0</v>
      </c>
      <c r="AO24">
        <v>7.3182480000000005</v>
      </c>
      <c r="AP24">
        <v>2.9283659999999996</v>
      </c>
      <c r="AQ24">
        <v>0</v>
      </c>
      <c r="AR24">
        <v>8.4124799999999986</v>
      </c>
      <c r="AS24">
        <v>5.6377331999999987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21.459222319772579</v>
      </c>
      <c r="BB24">
        <f t="shared" si="0"/>
        <v>684.43624924031531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65.254159748298576</v>
      </c>
      <c r="M25">
        <v>0</v>
      </c>
      <c r="N25">
        <v>30.00311053872348</v>
      </c>
      <c r="O25">
        <v>50.379999843632724</v>
      </c>
      <c r="P25">
        <v>58.724112426035504</v>
      </c>
      <c r="Q25">
        <v>5.5401134751773062</v>
      </c>
      <c r="R25">
        <v>10.763739041595718</v>
      </c>
      <c r="S25">
        <v>6.7022901960784322</v>
      </c>
      <c r="T25">
        <v>0</v>
      </c>
      <c r="U25">
        <v>243.68535331146379</v>
      </c>
      <c r="V25">
        <v>5.2701641791044782</v>
      </c>
      <c r="W25">
        <v>8.8416865312777926</v>
      </c>
      <c r="X25">
        <v>37.469059405940591</v>
      </c>
      <c r="Y25">
        <v>0</v>
      </c>
      <c r="Z25">
        <v>1.6646652</v>
      </c>
      <c r="AA25">
        <v>7.1370748800000001</v>
      </c>
      <c r="AB25">
        <v>3.34519016</v>
      </c>
      <c r="AC25">
        <v>2.4581713599999997</v>
      </c>
      <c r="AD25">
        <v>9.2942918000000017</v>
      </c>
      <c r="AE25">
        <v>12.556885224000002</v>
      </c>
      <c r="AF25">
        <v>0</v>
      </c>
      <c r="AG25">
        <v>0</v>
      </c>
      <c r="AH25">
        <v>38.846886999999995</v>
      </c>
      <c r="AI25">
        <v>0.80835499999999982</v>
      </c>
      <c r="AJ25">
        <v>0</v>
      </c>
      <c r="AK25">
        <v>12.763079999999997</v>
      </c>
      <c r="AL25">
        <v>18.296200000000002</v>
      </c>
      <c r="AM25">
        <v>0</v>
      </c>
      <c r="AN25">
        <v>0</v>
      </c>
      <c r="AO25">
        <v>7.3182480000000005</v>
      </c>
      <c r="AP25">
        <v>2.9283659999999996</v>
      </c>
      <c r="AQ25">
        <v>0</v>
      </c>
      <c r="AR25">
        <v>8.4124799999999986</v>
      </c>
      <c r="AS25">
        <v>5.6377331999999987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21.459222319772579</v>
      </c>
      <c r="BB25">
        <f t="shared" si="0"/>
        <v>684.43624924031531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58.724112426035504</v>
      </c>
      <c r="Q26">
        <v>5.5401134751773062</v>
      </c>
      <c r="R26">
        <v>10.763739041595718</v>
      </c>
      <c r="S26">
        <v>6.7022901960784322</v>
      </c>
      <c r="T26">
        <v>0</v>
      </c>
      <c r="U26">
        <v>243.68535331146379</v>
      </c>
      <c r="V26">
        <v>5.2701641791044782</v>
      </c>
      <c r="W26">
        <v>8.8416865312777926</v>
      </c>
      <c r="X26">
        <v>37.469059405940591</v>
      </c>
      <c r="Y26">
        <v>0</v>
      </c>
      <c r="Z26">
        <v>1.6646652</v>
      </c>
      <c r="AA26">
        <v>7.1370748800000001</v>
      </c>
      <c r="AB26">
        <v>3.34519016</v>
      </c>
      <c r="AC26">
        <v>2.4581713599999997</v>
      </c>
      <c r="AD26">
        <v>9.2942918000000017</v>
      </c>
      <c r="AE26">
        <v>12.556885224000002</v>
      </c>
      <c r="AF26">
        <v>0</v>
      </c>
      <c r="AG26">
        <v>0</v>
      </c>
      <c r="AH26">
        <v>38.846886999999995</v>
      </c>
      <c r="AI26">
        <v>1.6167099999999996</v>
      </c>
      <c r="AJ26">
        <v>0</v>
      </c>
      <c r="AK26">
        <v>12.763079999999997</v>
      </c>
      <c r="AL26">
        <v>18.296200000000002</v>
      </c>
      <c r="AM26">
        <v>0</v>
      </c>
      <c r="AN26">
        <v>0</v>
      </c>
      <c r="AO26">
        <v>7.3182480000000005</v>
      </c>
      <c r="AP26">
        <v>2.9283659999999996</v>
      </c>
      <c r="AQ26">
        <v>0</v>
      </c>
      <c r="AR26">
        <v>8.4124799999999986</v>
      </c>
      <c r="AS26">
        <v>5.6377331999999987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21.483796311772579</v>
      </c>
      <c r="BB26">
        <f t="shared" si="0"/>
        <v>685.22003024831531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58.724112426035504</v>
      </c>
      <c r="Q27">
        <v>5.5401134751773062</v>
      </c>
      <c r="R27">
        <v>10.763739041595718</v>
      </c>
      <c r="S27">
        <v>6.7022901960784322</v>
      </c>
      <c r="T27">
        <v>0</v>
      </c>
      <c r="U27">
        <v>243.68535331146379</v>
      </c>
      <c r="V27">
        <v>5.2701641791044782</v>
      </c>
      <c r="W27">
        <v>8.8416865312777926</v>
      </c>
      <c r="X27">
        <v>37.469059405940591</v>
      </c>
      <c r="Y27">
        <v>0</v>
      </c>
      <c r="Z27">
        <v>1.6646652</v>
      </c>
      <c r="AA27">
        <v>7.1370748800000001</v>
      </c>
      <c r="AB27">
        <v>3.34519016</v>
      </c>
      <c r="AC27">
        <v>2.4581713599999997</v>
      </c>
      <c r="AD27">
        <v>9.2942918000000017</v>
      </c>
      <c r="AE27">
        <v>12.556885224000002</v>
      </c>
      <c r="AF27">
        <v>0</v>
      </c>
      <c r="AG27">
        <v>0</v>
      </c>
      <c r="AH27">
        <v>38.846886999999995</v>
      </c>
      <c r="AI27">
        <v>3.556762</v>
      </c>
      <c r="AJ27">
        <v>0</v>
      </c>
      <c r="AK27">
        <v>12.763079999999997</v>
      </c>
      <c r="AL27">
        <v>18.296200000000002</v>
      </c>
      <c r="AM27">
        <v>0</v>
      </c>
      <c r="AN27">
        <v>0</v>
      </c>
      <c r="AO27">
        <v>7.3182480000000005</v>
      </c>
      <c r="AP27">
        <v>2.9283659999999996</v>
      </c>
      <c r="AQ27">
        <v>0</v>
      </c>
      <c r="AR27">
        <v>10.094975999999999</v>
      </c>
      <c r="AS27">
        <v>8.3028434400000002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21.674941217772577</v>
      </c>
      <c r="BB27">
        <f t="shared" si="0"/>
        <v>691.31654358231538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58.724112426035504</v>
      </c>
      <c r="Q28">
        <v>5.5401134751773062</v>
      </c>
      <c r="R28">
        <v>10.763739041595718</v>
      </c>
      <c r="S28">
        <v>6.7022901960784322</v>
      </c>
      <c r="T28">
        <v>0</v>
      </c>
      <c r="U28">
        <v>243.68535331146379</v>
      </c>
      <c r="V28">
        <v>5.2701641791044782</v>
      </c>
      <c r="W28">
        <v>8.8416865312777926</v>
      </c>
      <c r="X28">
        <v>37.469059405940591</v>
      </c>
      <c r="Y28">
        <v>0</v>
      </c>
      <c r="Z28">
        <v>1.6646652</v>
      </c>
      <c r="AA28">
        <v>7.1370748800000001</v>
      </c>
      <c r="AB28">
        <v>3.34519016</v>
      </c>
      <c r="AC28">
        <v>2.4581713599999997</v>
      </c>
      <c r="AD28">
        <v>9.2942918000000017</v>
      </c>
      <c r="AE28">
        <v>12.556885224000002</v>
      </c>
      <c r="AF28">
        <v>0</v>
      </c>
      <c r="AG28">
        <v>0</v>
      </c>
      <c r="AH28">
        <v>38.846886999999995</v>
      </c>
      <c r="AI28">
        <v>16.619778799999999</v>
      </c>
      <c r="AJ28">
        <v>0</v>
      </c>
      <c r="AK28">
        <v>12.763079999999997</v>
      </c>
      <c r="AL28">
        <v>18.296200000000002</v>
      </c>
      <c r="AM28">
        <v>0</v>
      </c>
      <c r="AN28">
        <v>0</v>
      </c>
      <c r="AO28">
        <v>7.3182480000000005</v>
      </c>
      <c r="AP28">
        <v>2.9283659999999996</v>
      </c>
      <c r="AQ28">
        <v>0</v>
      </c>
      <c r="AR28">
        <v>10.094975999999999</v>
      </c>
      <c r="AS28">
        <v>8.3028434400000002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22.072057009772578</v>
      </c>
      <c r="BB28">
        <f t="shared" si="0"/>
        <v>703.98244459031525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58.724112426035504</v>
      </c>
      <c r="Q29">
        <v>5.5401134751773062</v>
      </c>
      <c r="R29">
        <v>10.763739041595718</v>
      </c>
      <c r="S29">
        <v>6.7022901960784322</v>
      </c>
      <c r="T29">
        <v>0</v>
      </c>
      <c r="U29">
        <v>243.68535331146379</v>
      </c>
      <c r="V29">
        <v>5.2701641791044782</v>
      </c>
      <c r="W29">
        <v>8.8416865312777926</v>
      </c>
      <c r="X29">
        <v>37.469059405940591</v>
      </c>
      <c r="Y29">
        <v>0</v>
      </c>
      <c r="Z29">
        <v>1.6646652</v>
      </c>
      <c r="AA29">
        <v>7.1370748800000001</v>
      </c>
      <c r="AB29">
        <v>3.34519016</v>
      </c>
      <c r="AC29">
        <v>2.4581713599999997</v>
      </c>
      <c r="AD29">
        <v>9.2942918000000017</v>
      </c>
      <c r="AE29">
        <v>12.556885224000002</v>
      </c>
      <c r="AF29">
        <v>0</v>
      </c>
      <c r="AG29">
        <v>0</v>
      </c>
      <c r="AH29">
        <v>38.846886999999995</v>
      </c>
      <c r="AI29">
        <v>16.619778799999999</v>
      </c>
      <c r="AJ29">
        <v>0</v>
      </c>
      <c r="AK29">
        <v>12.763079999999997</v>
      </c>
      <c r="AL29">
        <v>18.296200000000002</v>
      </c>
      <c r="AM29">
        <v>0</v>
      </c>
      <c r="AN29">
        <v>0</v>
      </c>
      <c r="AO29">
        <v>7.3182480000000005</v>
      </c>
      <c r="AP29">
        <v>2.9283659999999996</v>
      </c>
      <c r="AQ29">
        <v>0</v>
      </c>
      <c r="AR29">
        <v>6.7299839999999991</v>
      </c>
      <c r="AS29">
        <v>5.6377331999999987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21.888741653772577</v>
      </c>
      <c r="BB29">
        <f t="shared" si="0"/>
        <v>698.13565770631521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58.724112426035504</v>
      </c>
      <c r="Q30">
        <v>5.5401134751773062</v>
      </c>
      <c r="R30">
        <v>10.763739041595718</v>
      </c>
      <c r="S30">
        <v>6.7022901960784322</v>
      </c>
      <c r="T30">
        <v>0</v>
      </c>
      <c r="U30">
        <v>243.68535331146379</v>
      </c>
      <c r="V30">
        <v>5.2701641791044782</v>
      </c>
      <c r="W30">
        <v>8.8416865312777926</v>
      </c>
      <c r="X30">
        <v>37.469059405940591</v>
      </c>
      <c r="Y30">
        <v>0</v>
      </c>
      <c r="Z30">
        <v>1.6646652</v>
      </c>
      <c r="AA30">
        <v>7.1370748800000001</v>
      </c>
      <c r="AB30">
        <v>3.34519016</v>
      </c>
      <c r="AC30">
        <v>2.4581713599999997</v>
      </c>
      <c r="AD30">
        <v>9.2942918000000017</v>
      </c>
      <c r="AE30">
        <v>12.556885224000002</v>
      </c>
      <c r="AF30">
        <v>0</v>
      </c>
      <c r="AG30">
        <v>0</v>
      </c>
      <c r="AH30">
        <v>38.846886999999995</v>
      </c>
      <c r="AI30">
        <v>16.619778799999999</v>
      </c>
      <c r="AJ30">
        <v>0</v>
      </c>
      <c r="AK30">
        <v>12.763079999999997</v>
      </c>
      <c r="AL30">
        <v>18.296200000000002</v>
      </c>
      <c r="AM30">
        <v>0</v>
      </c>
      <c r="AN30">
        <v>0</v>
      </c>
      <c r="AO30">
        <v>7.3182480000000005</v>
      </c>
      <c r="AP30">
        <v>2.9283659999999996</v>
      </c>
      <c r="AQ30">
        <v>0</v>
      </c>
      <c r="AR30">
        <v>6.7299839999999991</v>
      </c>
      <c r="AS30">
        <v>5.6377331999999987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21.888741653772577</v>
      </c>
      <c r="BB30">
        <f t="shared" si="0"/>
        <v>698.13565770631521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58.724112426035504</v>
      </c>
      <c r="Q31">
        <v>5.5401134751773062</v>
      </c>
      <c r="R31">
        <v>10.763739041595718</v>
      </c>
      <c r="S31">
        <v>6.7022901960784322</v>
      </c>
      <c r="T31">
        <v>0</v>
      </c>
      <c r="U31">
        <v>243.68535331146379</v>
      </c>
      <c r="V31">
        <v>5.2701641791044782</v>
      </c>
      <c r="W31">
        <v>8.8416865312777926</v>
      </c>
      <c r="X31">
        <v>37.469059405940591</v>
      </c>
      <c r="Y31">
        <v>0</v>
      </c>
      <c r="Z31">
        <v>1.6646652</v>
      </c>
      <c r="AA31">
        <v>3.551682</v>
      </c>
      <c r="AB31">
        <v>3.34519016</v>
      </c>
      <c r="AC31">
        <v>2.4581713599999997</v>
      </c>
      <c r="AD31">
        <v>9.2942918000000017</v>
      </c>
      <c r="AE31">
        <v>12.556885224000002</v>
      </c>
      <c r="AF31">
        <v>0</v>
      </c>
      <c r="AG31">
        <v>0</v>
      </c>
      <c r="AH31">
        <v>38.846886999999995</v>
      </c>
      <c r="AI31">
        <v>16.619778799999999</v>
      </c>
      <c r="AJ31">
        <v>0</v>
      </c>
      <c r="AK31">
        <v>12.763079999999997</v>
      </c>
      <c r="AL31">
        <v>18.296200000000002</v>
      </c>
      <c r="AM31">
        <v>0</v>
      </c>
      <c r="AN31">
        <v>0</v>
      </c>
      <c r="AO31">
        <v>7.3182480000000005</v>
      </c>
      <c r="AP31">
        <v>2.9283659999999996</v>
      </c>
      <c r="AQ31">
        <v>0</v>
      </c>
      <c r="AR31">
        <v>6.7299839999999991</v>
      </c>
      <c r="AS31">
        <v>5.6377331999999987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21.779745681772575</v>
      </c>
      <c r="BB31">
        <f t="shared" si="0"/>
        <v>694.65926079831524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58.724112426035504</v>
      </c>
      <c r="Q32">
        <v>5.5401134751773062</v>
      </c>
      <c r="R32">
        <v>10.763739041595718</v>
      </c>
      <c r="S32">
        <v>6.7022901960784322</v>
      </c>
      <c r="T32">
        <v>0</v>
      </c>
      <c r="U32">
        <v>243.68535331146379</v>
      </c>
      <c r="V32">
        <v>5.2701641791044782</v>
      </c>
      <c r="W32">
        <v>8.8416865312777926</v>
      </c>
      <c r="X32">
        <v>37.469059405940591</v>
      </c>
      <c r="Y32">
        <v>0</v>
      </c>
      <c r="Z32">
        <v>1.6646652</v>
      </c>
      <c r="AA32">
        <v>0</v>
      </c>
      <c r="AB32">
        <v>3.34519016</v>
      </c>
      <c r="AC32">
        <v>2.4581713599999997</v>
      </c>
      <c r="AD32">
        <v>9.2942918000000017</v>
      </c>
      <c r="AE32">
        <v>12.556885224000002</v>
      </c>
      <c r="AF32">
        <v>0</v>
      </c>
      <c r="AG32">
        <v>0</v>
      </c>
      <c r="AH32">
        <v>38.846886999999995</v>
      </c>
      <c r="AI32">
        <v>16.619778799999999</v>
      </c>
      <c r="AJ32">
        <v>0</v>
      </c>
      <c r="AK32">
        <v>12.763079999999997</v>
      </c>
      <c r="AL32">
        <v>18.296200000000002</v>
      </c>
      <c r="AM32">
        <v>0</v>
      </c>
      <c r="AN32">
        <v>0</v>
      </c>
      <c r="AO32">
        <v>7.3182480000000005</v>
      </c>
      <c r="AP32">
        <v>2.9283659999999996</v>
      </c>
      <c r="AQ32">
        <v>0</v>
      </c>
      <c r="AR32">
        <v>6.7299839999999991</v>
      </c>
      <c r="AS32">
        <v>5.6377331999999987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21.671774599772576</v>
      </c>
      <c r="BB32">
        <f t="shared" si="0"/>
        <v>691.21554988031528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65.254159748298576</v>
      </c>
      <c r="M33">
        <v>0</v>
      </c>
      <c r="N33">
        <v>30.00311053872348</v>
      </c>
      <c r="O33">
        <v>50.379999843632724</v>
      </c>
      <c r="P33">
        <v>58.724112426035504</v>
      </c>
      <c r="Q33">
        <v>5.5401134751773062</v>
      </c>
      <c r="R33">
        <v>10.763739041595718</v>
      </c>
      <c r="S33">
        <v>6.7022901960784322</v>
      </c>
      <c r="T33">
        <v>0</v>
      </c>
      <c r="U33">
        <v>243.68535331146379</v>
      </c>
      <c r="V33">
        <v>5.2701641791044782</v>
      </c>
      <c r="W33">
        <v>8.8416865312777926</v>
      </c>
      <c r="X33">
        <v>37.469059405940591</v>
      </c>
      <c r="Y33">
        <v>0</v>
      </c>
      <c r="Z33">
        <v>3.3293303999999999</v>
      </c>
      <c r="AA33">
        <v>0</v>
      </c>
      <c r="AB33">
        <v>3.34519016</v>
      </c>
      <c r="AC33">
        <v>2.4581713599999997</v>
      </c>
      <c r="AD33">
        <v>9.2942918000000017</v>
      </c>
      <c r="AE33">
        <v>12.556885224000002</v>
      </c>
      <c r="AF33">
        <v>0</v>
      </c>
      <c r="AG33">
        <v>0</v>
      </c>
      <c r="AH33">
        <v>38.846886999999995</v>
      </c>
      <c r="AI33">
        <v>16.619778799999999</v>
      </c>
      <c r="AJ33">
        <v>0</v>
      </c>
      <c r="AK33">
        <v>12.763079999999997</v>
      </c>
      <c r="AL33">
        <v>18.296200000000002</v>
      </c>
      <c r="AM33">
        <v>0</v>
      </c>
      <c r="AN33">
        <v>0</v>
      </c>
      <c r="AO33">
        <v>7.3182480000000005</v>
      </c>
      <c r="AP33">
        <v>2.9283659999999996</v>
      </c>
      <c r="AQ33">
        <v>0</v>
      </c>
      <c r="AR33">
        <v>13.039344000000002</v>
      </c>
      <c r="AS33">
        <v>5.6377331999999987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21.914184833772577</v>
      </c>
      <c r="BB33">
        <f t="shared" si="0"/>
        <v>698.94716484631545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65.254159748298576</v>
      </c>
      <c r="M34">
        <v>0</v>
      </c>
      <c r="N34">
        <v>30.00311053872348</v>
      </c>
      <c r="O34">
        <v>50.379999843632724</v>
      </c>
      <c r="P34">
        <v>58.724112426035504</v>
      </c>
      <c r="Q34">
        <v>5.5401134751773062</v>
      </c>
      <c r="R34">
        <v>10.763739041595718</v>
      </c>
      <c r="S34">
        <v>6.7022901960784322</v>
      </c>
      <c r="T34">
        <v>0</v>
      </c>
      <c r="U34">
        <v>243.68535331146379</v>
      </c>
      <c r="V34">
        <v>5.2701641791044782</v>
      </c>
      <c r="W34">
        <v>8.8416865312777926</v>
      </c>
      <c r="X34">
        <v>37.469059405940591</v>
      </c>
      <c r="Y34">
        <v>0</v>
      </c>
      <c r="Z34">
        <v>3.3293303999999999</v>
      </c>
      <c r="AA34">
        <v>0</v>
      </c>
      <c r="AB34">
        <v>3.34519016</v>
      </c>
      <c r="AC34">
        <v>2.4581713599999997</v>
      </c>
      <c r="AD34">
        <v>9.2942918000000017</v>
      </c>
      <c r="AE34">
        <v>12.556885224000002</v>
      </c>
      <c r="AF34">
        <v>0</v>
      </c>
      <c r="AG34">
        <v>0</v>
      </c>
      <c r="AH34">
        <v>38.846886999999995</v>
      </c>
      <c r="AI34">
        <v>3.556762</v>
      </c>
      <c r="AJ34">
        <v>0</v>
      </c>
      <c r="AK34">
        <v>12.763079999999997</v>
      </c>
      <c r="AL34">
        <v>18.296200000000002</v>
      </c>
      <c r="AM34">
        <v>0</v>
      </c>
      <c r="AN34">
        <v>0</v>
      </c>
      <c r="AO34">
        <v>7.3182480000000005</v>
      </c>
      <c r="AP34">
        <v>2.9283659999999996</v>
      </c>
      <c r="AQ34">
        <v>0</v>
      </c>
      <c r="AR34">
        <v>13.039344000000002</v>
      </c>
      <c r="AS34">
        <v>8.3028434400000002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21.598088437772574</v>
      </c>
      <c r="BB34">
        <f t="shared" si="0"/>
        <v>688.86535468231546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51.79405503875968</v>
      </c>
      <c r="L35">
        <v>65.254159748298576</v>
      </c>
      <c r="M35">
        <v>0</v>
      </c>
      <c r="N35">
        <v>30.00311053872348</v>
      </c>
      <c r="O35">
        <v>50.379999843632724</v>
      </c>
      <c r="P35">
        <v>58.724112426035504</v>
      </c>
      <c r="Q35">
        <v>5.5401134751773062</v>
      </c>
      <c r="R35">
        <v>10.763739041595718</v>
      </c>
      <c r="S35">
        <v>6.7022901960784322</v>
      </c>
      <c r="T35">
        <v>0</v>
      </c>
      <c r="U35">
        <v>243.68535331146379</v>
      </c>
      <c r="V35">
        <v>5.2701641791044782</v>
      </c>
      <c r="W35">
        <v>8.8416865312777926</v>
      </c>
      <c r="X35">
        <v>37.469059405940591</v>
      </c>
      <c r="Y35">
        <v>0</v>
      </c>
      <c r="Z35">
        <v>3.3293303999999999</v>
      </c>
      <c r="AA35">
        <v>0</v>
      </c>
      <c r="AB35">
        <v>3.34519016</v>
      </c>
      <c r="AC35">
        <v>2.4581713599999997</v>
      </c>
      <c r="AD35">
        <v>9.2942918000000017</v>
      </c>
      <c r="AE35">
        <v>12.556885224000002</v>
      </c>
      <c r="AF35">
        <v>0</v>
      </c>
      <c r="AG35">
        <v>0</v>
      </c>
      <c r="AH35">
        <v>38.846886999999995</v>
      </c>
      <c r="AI35">
        <v>0.80835499999999982</v>
      </c>
      <c r="AJ35">
        <v>0</v>
      </c>
      <c r="AK35">
        <v>12.763079999999997</v>
      </c>
      <c r="AL35">
        <v>18.296200000000002</v>
      </c>
      <c r="AM35">
        <v>0</v>
      </c>
      <c r="AN35">
        <v>0</v>
      </c>
      <c r="AO35">
        <v>7.3182480000000005</v>
      </c>
      <c r="AP35">
        <v>2.9283659999999996</v>
      </c>
      <c r="AQ35">
        <v>0</v>
      </c>
      <c r="AR35">
        <v>10.094975999999999</v>
      </c>
      <c r="AS35">
        <v>8.3028434400000002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21.425028331772573</v>
      </c>
      <c r="BB35">
        <f t="shared" si="0"/>
        <v>683.34563978831545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51.79405503875968</v>
      </c>
      <c r="L36">
        <v>65.254159748298576</v>
      </c>
      <c r="M36">
        <v>0</v>
      </c>
      <c r="N36">
        <v>30.00311053872348</v>
      </c>
      <c r="O36">
        <v>50.379999843632724</v>
      </c>
      <c r="P36">
        <v>58.724112426035504</v>
      </c>
      <c r="Q36">
        <v>5.5401134751773062</v>
      </c>
      <c r="R36">
        <v>10.763739041595718</v>
      </c>
      <c r="S36">
        <v>6.7022901960784322</v>
      </c>
      <c r="T36">
        <v>0</v>
      </c>
      <c r="U36">
        <v>243.68535331146379</v>
      </c>
      <c r="V36">
        <v>5.2701641791044782</v>
      </c>
      <c r="W36">
        <v>8.8416865312777926</v>
      </c>
      <c r="X36">
        <v>37.469059405940591</v>
      </c>
      <c r="Y36">
        <v>0</v>
      </c>
      <c r="Z36">
        <v>3.3293303999999999</v>
      </c>
      <c r="AA36">
        <v>0</v>
      </c>
      <c r="AB36">
        <v>3.34519016</v>
      </c>
      <c r="AC36">
        <v>2.4581713599999997</v>
      </c>
      <c r="AD36">
        <v>9.2942918000000017</v>
      </c>
      <c r="AE36">
        <v>12.556885224000002</v>
      </c>
      <c r="AF36">
        <v>0</v>
      </c>
      <c r="AG36">
        <v>0</v>
      </c>
      <c r="AH36">
        <v>38.846886999999995</v>
      </c>
      <c r="AI36">
        <v>0.80835499999999982</v>
      </c>
      <c r="AJ36">
        <v>0</v>
      </c>
      <c r="AK36">
        <v>12.763079999999997</v>
      </c>
      <c r="AL36">
        <v>18.296200000000002</v>
      </c>
      <c r="AM36">
        <v>0</v>
      </c>
      <c r="AN36">
        <v>0</v>
      </c>
      <c r="AO36">
        <v>7.3182480000000005</v>
      </c>
      <c r="AP36">
        <v>2.9283659999999996</v>
      </c>
      <c r="AQ36">
        <v>0</v>
      </c>
      <c r="AR36">
        <v>10.094975999999999</v>
      </c>
      <c r="AS36">
        <v>5.6377331999999987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21.344008935772575</v>
      </c>
      <c r="BB36">
        <f t="shared" si="0"/>
        <v>680.76154894431545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51.79405503875968</v>
      </c>
      <c r="L37">
        <v>44.997954000586638</v>
      </c>
      <c r="M37">
        <v>0</v>
      </c>
      <c r="N37">
        <v>30.00311053872348</v>
      </c>
      <c r="O37">
        <v>50.379999843632724</v>
      </c>
      <c r="P37">
        <v>58.724112426035504</v>
      </c>
      <c r="Q37">
        <v>5.5401134751773062</v>
      </c>
      <c r="R37">
        <v>10.763739041595718</v>
      </c>
      <c r="S37">
        <v>6.7022901960784322</v>
      </c>
      <c r="T37">
        <v>0</v>
      </c>
      <c r="U37">
        <v>243.68535331146379</v>
      </c>
      <c r="V37">
        <v>5.2701641791044782</v>
      </c>
      <c r="W37">
        <v>8.8416865312777926</v>
      </c>
      <c r="X37">
        <v>37.469059405940591</v>
      </c>
      <c r="Y37">
        <v>0</v>
      </c>
      <c r="Z37">
        <v>3.3293303999999999</v>
      </c>
      <c r="AA37">
        <v>0</v>
      </c>
      <c r="AB37">
        <v>6.69038032</v>
      </c>
      <c r="AC37">
        <v>4.9163427199999994</v>
      </c>
      <c r="AD37">
        <v>9.2942918000000017</v>
      </c>
      <c r="AE37">
        <v>12.556885224000002</v>
      </c>
      <c r="AF37">
        <v>0</v>
      </c>
      <c r="AG37">
        <v>0</v>
      </c>
      <c r="AH37">
        <v>38.846886999999995</v>
      </c>
      <c r="AI37">
        <v>0.80835499999999982</v>
      </c>
      <c r="AJ37">
        <v>0</v>
      </c>
      <c r="AK37">
        <v>12.763079999999997</v>
      </c>
      <c r="AL37">
        <v>18.296200000000002</v>
      </c>
      <c r="AM37">
        <v>0</v>
      </c>
      <c r="AN37">
        <v>0</v>
      </c>
      <c r="AO37">
        <v>7.3182480000000005</v>
      </c>
      <c r="AP37">
        <v>2.9283659999999996</v>
      </c>
      <c r="AQ37">
        <v>0</v>
      </c>
      <c r="AR37">
        <v>10.094975999999999</v>
      </c>
      <c r="AS37">
        <v>5.6377331999999987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20.904642577662724</v>
      </c>
      <c r="BB37">
        <f t="shared" si="0"/>
        <v>666.74807107471338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51.79405503875968</v>
      </c>
      <c r="L38">
        <v>44.997954000586638</v>
      </c>
      <c r="M38">
        <v>0</v>
      </c>
      <c r="N38">
        <v>30.00311053872348</v>
      </c>
      <c r="O38">
        <v>50.379999843632724</v>
      </c>
      <c r="P38">
        <v>58.724112426035504</v>
      </c>
      <c r="Q38">
        <v>5.5401134751773062</v>
      </c>
      <c r="R38">
        <v>10.763739041595718</v>
      </c>
      <c r="S38">
        <v>6.7022901960784322</v>
      </c>
      <c r="T38">
        <v>0</v>
      </c>
      <c r="U38">
        <v>243.68535331146379</v>
      </c>
      <c r="V38">
        <v>5.2701641791044782</v>
      </c>
      <c r="W38">
        <v>8.8416865312777926</v>
      </c>
      <c r="X38">
        <v>37.469059405940591</v>
      </c>
      <c r="Y38">
        <v>0</v>
      </c>
      <c r="Z38">
        <v>3.3293303999999999</v>
      </c>
      <c r="AA38">
        <v>0</v>
      </c>
      <c r="AB38">
        <v>6.69038032</v>
      </c>
      <c r="AC38">
        <v>4.9163427199999994</v>
      </c>
      <c r="AD38">
        <v>9.2942918000000017</v>
      </c>
      <c r="AE38">
        <v>12.556885224000002</v>
      </c>
      <c r="AF38">
        <v>0</v>
      </c>
      <c r="AG38">
        <v>0</v>
      </c>
      <c r="AH38">
        <v>38.846886999999995</v>
      </c>
      <c r="AI38">
        <v>0.80835499999999982</v>
      </c>
      <c r="AJ38">
        <v>0</v>
      </c>
      <c r="AK38">
        <v>12.763079999999997</v>
      </c>
      <c r="AL38">
        <v>18.296200000000002</v>
      </c>
      <c r="AM38">
        <v>0</v>
      </c>
      <c r="AN38">
        <v>0</v>
      </c>
      <c r="AO38">
        <v>7.3182480000000005</v>
      </c>
      <c r="AP38">
        <v>2.9283659999999996</v>
      </c>
      <c r="AQ38">
        <v>0</v>
      </c>
      <c r="AR38">
        <v>10.094975999999999</v>
      </c>
      <c r="AS38">
        <v>5.6377331999999987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20.904642577662724</v>
      </c>
      <c r="BB38">
        <f t="shared" si="0"/>
        <v>666.74807107471338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51.79405503875968</v>
      </c>
      <c r="L39">
        <v>44.997954000586638</v>
      </c>
      <c r="M39">
        <v>0</v>
      </c>
      <c r="N39">
        <v>30.00311053872348</v>
      </c>
      <c r="O39">
        <v>50.379999843632724</v>
      </c>
      <c r="P39">
        <v>58.724112426035504</v>
      </c>
      <c r="Q39">
        <v>5.5401134751773062</v>
      </c>
      <c r="R39">
        <v>10.763739041595718</v>
      </c>
      <c r="S39">
        <v>6.7022901960784322</v>
      </c>
      <c r="T39">
        <v>0</v>
      </c>
      <c r="U39">
        <v>243.68535331146379</v>
      </c>
      <c r="V39">
        <v>5.2701641791044782</v>
      </c>
      <c r="W39">
        <v>8.8416865312777926</v>
      </c>
      <c r="X39">
        <v>37.469059405940591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9.2942918000000017</v>
      </c>
      <c r="AE39">
        <v>12.556885224000002</v>
      </c>
      <c r="AF39">
        <v>0</v>
      </c>
      <c r="AG39">
        <v>0</v>
      </c>
      <c r="AH39">
        <v>38.846886999999995</v>
      </c>
      <c r="AI39">
        <v>0.80835499999999982</v>
      </c>
      <c r="AJ39">
        <v>0</v>
      </c>
      <c r="AK39">
        <v>12.763079999999997</v>
      </c>
      <c r="AL39">
        <v>18.296200000000002</v>
      </c>
      <c r="AM39">
        <v>0</v>
      </c>
      <c r="AN39">
        <v>0</v>
      </c>
      <c r="AO39">
        <v>7.3929239999999989</v>
      </c>
      <c r="AP39">
        <v>2.9283659999999996</v>
      </c>
      <c r="AQ39">
        <v>0</v>
      </c>
      <c r="AR39">
        <v>10.094975999999999</v>
      </c>
      <c r="AS39">
        <v>5.6377331999999987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20.906912575662727</v>
      </c>
      <c r="BB39">
        <f t="shared" si="0"/>
        <v>666.82047707671325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51.79405503875968</v>
      </c>
      <c r="L40">
        <v>44.997954000586638</v>
      </c>
      <c r="M40">
        <v>0</v>
      </c>
      <c r="N40">
        <v>30.00311053872348</v>
      </c>
      <c r="O40">
        <v>50.379999843632724</v>
      </c>
      <c r="P40">
        <v>58.724112426035504</v>
      </c>
      <c r="Q40">
        <v>5.5401134751773062</v>
      </c>
      <c r="R40">
        <v>10.763739041595718</v>
      </c>
      <c r="S40">
        <v>6.7022901960784322</v>
      </c>
      <c r="T40">
        <v>0</v>
      </c>
      <c r="U40">
        <v>243.68535331146379</v>
      </c>
      <c r="V40">
        <v>5.2701641791044782</v>
      </c>
      <c r="W40">
        <v>8.8416865312777926</v>
      </c>
      <c r="X40">
        <v>37.469059405940591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9.2942918000000017</v>
      </c>
      <c r="AE40">
        <v>12.556885224000002</v>
      </c>
      <c r="AF40">
        <v>0</v>
      </c>
      <c r="AG40">
        <v>0</v>
      </c>
      <c r="AH40">
        <v>38.846886999999995</v>
      </c>
      <c r="AI40">
        <v>0.80835499999999982</v>
      </c>
      <c r="AJ40">
        <v>0</v>
      </c>
      <c r="AK40">
        <v>12.763079999999997</v>
      </c>
      <c r="AL40">
        <v>18.296200000000002</v>
      </c>
      <c r="AM40">
        <v>0</v>
      </c>
      <c r="AN40">
        <v>0</v>
      </c>
      <c r="AO40">
        <v>7.3929239999999989</v>
      </c>
      <c r="AP40">
        <v>2.9283659999999996</v>
      </c>
      <c r="AQ40">
        <v>0</v>
      </c>
      <c r="AR40">
        <v>10.094975999999999</v>
      </c>
      <c r="AS40">
        <v>5.6377331999999987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20.906912575662727</v>
      </c>
      <c r="BB40">
        <f t="shared" si="0"/>
        <v>666.82047707671325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51.79405503875968</v>
      </c>
      <c r="L41">
        <v>65.254159748298576</v>
      </c>
      <c r="M41">
        <v>0</v>
      </c>
      <c r="N41">
        <v>30.00311053872348</v>
      </c>
      <c r="O41">
        <v>50.379999843632724</v>
      </c>
      <c r="P41">
        <v>59.468844005156861</v>
      </c>
      <c r="Q41">
        <v>5.5401134751773062</v>
      </c>
      <c r="R41">
        <v>10.763739041595718</v>
      </c>
      <c r="S41">
        <v>6.7022901960784322</v>
      </c>
      <c r="T41">
        <v>0</v>
      </c>
      <c r="U41">
        <v>243.68535331146379</v>
      </c>
      <c r="V41">
        <v>5.2701641791044782</v>
      </c>
      <c r="W41">
        <v>8.8416865312777926</v>
      </c>
      <c r="X41">
        <v>37.469059405940591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6.945553799999999</v>
      </c>
      <c r="AE41">
        <v>12.556885224000002</v>
      </c>
      <c r="AF41">
        <v>0</v>
      </c>
      <c r="AG41">
        <v>0</v>
      </c>
      <c r="AH41">
        <v>38.846886999999995</v>
      </c>
      <c r="AI41">
        <v>0.80835499999999982</v>
      </c>
      <c r="AJ41">
        <v>0</v>
      </c>
      <c r="AK41">
        <v>12.763079999999997</v>
      </c>
      <c r="AL41">
        <v>18.296200000000002</v>
      </c>
      <c r="AM41">
        <v>0</v>
      </c>
      <c r="AN41">
        <v>0</v>
      </c>
      <c r="AO41">
        <v>7.3929239999999989</v>
      </c>
      <c r="AP41">
        <v>2.9283659999999996</v>
      </c>
      <c r="AQ41">
        <v>0</v>
      </c>
      <c r="AR41">
        <v>10.094975999999999</v>
      </c>
      <c r="AS41">
        <v>5.6377331999999987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21.473939391777872</v>
      </c>
      <c r="BB41">
        <f t="shared" si="0"/>
        <v>684.9056495874313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51.79405503875968</v>
      </c>
      <c r="L42">
        <v>65.254159748298576</v>
      </c>
      <c r="M42">
        <v>0</v>
      </c>
      <c r="N42">
        <v>30.00311053872348</v>
      </c>
      <c r="O42">
        <v>50.379999843632724</v>
      </c>
      <c r="P42">
        <v>59.468844005156861</v>
      </c>
      <c r="Q42">
        <v>5.5401134751773062</v>
      </c>
      <c r="R42">
        <v>10.763739041595718</v>
      </c>
      <c r="S42">
        <v>6.7022901960784322</v>
      </c>
      <c r="T42">
        <v>0</v>
      </c>
      <c r="U42">
        <v>243.68535331146379</v>
      </c>
      <c r="V42">
        <v>5.2701641791044782</v>
      </c>
      <c r="W42">
        <v>8.8416865312777926</v>
      </c>
      <c r="X42">
        <v>37.469059405940591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6.945553799999999</v>
      </c>
      <c r="AE42">
        <v>12.556885224000002</v>
      </c>
      <c r="AF42">
        <v>0</v>
      </c>
      <c r="AG42">
        <v>0</v>
      </c>
      <c r="AH42">
        <v>38.846886999999995</v>
      </c>
      <c r="AI42">
        <v>0.80835499999999982</v>
      </c>
      <c r="AJ42">
        <v>0</v>
      </c>
      <c r="AK42">
        <v>12.763079999999997</v>
      </c>
      <c r="AL42">
        <v>18.296200000000002</v>
      </c>
      <c r="AM42">
        <v>0</v>
      </c>
      <c r="AN42">
        <v>0</v>
      </c>
      <c r="AO42">
        <v>7.3929239999999989</v>
      </c>
      <c r="AP42">
        <v>2.9283659999999996</v>
      </c>
      <c r="AQ42">
        <v>0</v>
      </c>
      <c r="AR42">
        <v>10.094975999999999</v>
      </c>
      <c r="AS42">
        <v>5.6377331999999987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21.473939391777872</v>
      </c>
      <c r="BB42">
        <f t="shared" si="0"/>
        <v>684.9056495874313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51.79405503875968</v>
      </c>
      <c r="L43">
        <v>65.254159748298576</v>
      </c>
      <c r="M43">
        <v>0</v>
      </c>
      <c r="N43">
        <v>30.00311053872348</v>
      </c>
      <c r="O43">
        <v>50.379999843632724</v>
      </c>
      <c r="P43">
        <v>59.468844005156861</v>
      </c>
      <c r="Q43">
        <v>5.5401134751773062</v>
      </c>
      <c r="R43">
        <v>10.763739041595718</v>
      </c>
      <c r="S43">
        <v>6.7022901960784322</v>
      </c>
      <c r="T43">
        <v>0</v>
      </c>
      <c r="U43">
        <v>243.68535331146379</v>
      </c>
      <c r="V43">
        <v>5.2701641791044782</v>
      </c>
      <c r="W43">
        <v>8.8416865312777926</v>
      </c>
      <c r="X43">
        <v>37.469059405940591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6.945553799999999</v>
      </c>
      <c r="AE43">
        <v>12.556885224000002</v>
      </c>
      <c r="AF43">
        <v>0</v>
      </c>
      <c r="AG43">
        <v>0</v>
      </c>
      <c r="AH43">
        <v>38.846886999999995</v>
      </c>
      <c r="AI43">
        <v>0.80835499999999982</v>
      </c>
      <c r="AJ43">
        <v>0</v>
      </c>
      <c r="AK43">
        <v>12.763079999999997</v>
      </c>
      <c r="AL43">
        <v>18.296200000000002</v>
      </c>
      <c r="AM43">
        <v>0</v>
      </c>
      <c r="AN43">
        <v>0</v>
      </c>
      <c r="AO43">
        <v>7.3929239999999989</v>
      </c>
      <c r="AP43">
        <v>2.9283659999999996</v>
      </c>
      <c r="AQ43">
        <v>0</v>
      </c>
      <c r="AR43">
        <v>10.094975999999999</v>
      </c>
      <c r="AS43">
        <v>8.3028434400000002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21.554958787777871</v>
      </c>
      <c r="BB43">
        <f t="shared" si="0"/>
        <v>687.4897404314313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51.79405503875968</v>
      </c>
      <c r="L44">
        <v>65.254159748298576</v>
      </c>
      <c r="M44">
        <v>0</v>
      </c>
      <c r="N44">
        <v>30.00311053872348</v>
      </c>
      <c r="O44">
        <v>50.379999843632724</v>
      </c>
      <c r="P44">
        <v>59.468844005156861</v>
      </c>
      <c r="Q44">
        <v>5.5401134751773062</v>
      </c>
      <c r="R44">
        <v>10.763739041595718</v>
      </c>
      <c r="S44">
        <v>6.7022901960784322</v>
      </c>
      <c r="T44">
        <v>0</v>
      </c>
      <c r="U44">
        <v>243.68535331146379</v>
      </c>
      <c r="V44">
        <v>5.2701641791044782</v>
      </c>
      <c r="W44">
        <v>8.8416865312777926</v>
      </c>
      <c r="X44">
        <v>37.469059405940591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6.945553799999999</v>
      </c>
      <c r="AE44">
        <v>12.556885224000002</v>
      </c>
      <c r="AF44">
        <v>0</v>
      </c>
      <c r="AG44">
        <v>0</v>
      </c>
      <c r="AH44">
        <v>38.846886999999995</v>
      </c>
      <c r="AI44">
        <v>0.80835499999999982</v>
      </c>
      <c r="AJ44">
        <v>0</v>
      </c>
      <c r="AK44">
        <v>12.763079999999997</v>
      </c>
      <c r="AL44">
        <v>18.296200000000002</v>
      </c>
      <c r="AM44">
        <v>0</v>
      </c>
      <c r="AN44">
        <v>0</v>
      </c>
      <c r="AO44">
        <v>7.3929239999999989</v>
      </c>
      <c r="AP44">
        <v>2.9283659999999996</v>
      </c>
      <c r="AQ44">
        <v>0</v>
      </c>
      <c r="AR44">
        <v>10.094975999999999</v>
      </c>
      <c r="AS44">
        <v>8.3028434400000002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21.554958787777871</v>
      </c>
      <c r="BB44">
        <f t="shared" si="0"/>
        <v>687.4897404314313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51.79405503875968</v>
      </c>
      <c r="L45">
        <v>65.254159748298576</v>
      </c>
      <c r="M45">
        <v>0</v>
      </c>
      <c r="N45">
        <v>30.00311053872348</v>
      </c>
      <c r="O45">
        <v>50.379999843632724</v>
      </c>
      <c r="P45">
        <v>59.468844005156861</v>
      </c>
      <c r="Q45">
        <v>5.5401134751773062</v>
      </c>
      <c r="R45">
        <v>10.763739041595718</v>
      </c>
      <c r="S45">
        <v>6.7022901960784322</v>
      </c>
      <c r="T45">
        <v>0</v>
      </c>
      <c r="U45">
        <v>243.68535331146379</v>
      </c>
      <c r="V45">
        <v>5.2701641791044782</v>
      </c>
      <c r="W45">
        <v>8.8416865312777926</v>
      </c>
      <c r="X45">
        <v>37.469059405940591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6.945553799999999</v>
      </c>
      <c r="AE45">
        <v>12.556885224000002</v>
      </c>
      <c r="AF45">
        <v>0</v>
      </c>
      <c r="AG45">
        <v>0</v>
      </c>
      <c r="AH45">
        <v>38.846886999999995</v>
      </c>
      <c r="AI45">
        <v>3.556762</v>
      </c>
      <c r="AJ45">
        <v>0</v>
      </c>
      <c r="AK45">
        <v>12.763079999999997</v>
      </c>
      <c r="AL45">
        <v>18.296200000000002</v>
      </c>
      <c r="AM45">
        <v>0</v>
      </c>
      <c r="AN45">
        <v>0</v>
      </c>
      <c r="AO45">
        <v>7.3929239999999989</v>
      </c>
      <c r="AP45">
        <v>2.9283659999999996</v>
      </c>
      <c r="AQ45">
        <v>0</v>
      </c>
      <c r="AR45">
        <v>8.973312</v>
      </c>
      <c r="AS45">
        <v>6.1502543999999997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21.538972789777869</v>
      </c>
      <c r="BB45">
        <f t="shared" si="0"/>
        <v>686.9798803894314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51.79405503875968</v>
      </c>
      <c r="L46">
        <v>65.254159748298576</v>
      </c>
      <c r="M46">
        <v>0</v>
      </c>
      <c r="N46">
        <v>30.00311053872348</v>
      </c>
      <c r="O46">
        <v>50.379999843632724</v>
      </c>
      <c r="P46">
        <v>59.468844005156861</v>
      </c>
      <c r="Q46">
        <v>5.5401134751773062</v>
      </c>
      <c r="R46">
        <v>10.763739041595718</v>
      </c>
      <c r="S46">
        <v>6.7022901960784322</v>
      </c>
      <c r="T46">
        <v>0</v>
      </c>
      <c r="U46">
        <v>243.68535331146379</v>
      </c>
      <c r="V46">
        <v>5.2701641791044782</v>
      </c>
      <c r="W46">
        <v>8.8416865312777926</v>
      </c>
      <c r="X46">
        <v>37.469059405940591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6.945553799999999</v>
      </c>
      <c r="AE46">
        <v>12.556885224000002</v>
      </c>
      <c r="AF46">
        <v>0</v>
      </c>
      <c r="AG46">
        <v>0</v>
      </c>
      <c r="AH46">
        <v>38.846886999999995</v>
      </c>
      <c r="AI46">
        <v>3.556762</v>
      </c>
      <c r="AJ46">
        <v>0</v>
      </c>
      <c r="AK46">
        <v>12.763079999999997</v>
      </c>
      <c r="AL46">
        <v>18.296200000000002</v>
      </c>
      <c r="AM46">
        <v>0</v>
      </c>
      <c r="AN46">
        <v>0</v>
      </c>
      <c r="AO46">
        <v>7.3929239999999989</v>
      </c>
      <c r="AP46">
        <v>2.9283659999999996</v>
      </c>
      <c r="AQ46">
        <v>0</v>
      </c>
      <c r="AR46">
        <v>8.973312</v>
      </c>
      <c r="AS46">
        <v>6.1502543999999997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21.538972789777869</v>
      </c>
      <c r="BB46">
        <f t="shared" si="0"/>
        <v>686.9798803894314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51.79405503875968</v>
      </c>
      <c r="L47">
        <v>65.254159748298576</v>
      </c>
      <c r="M47">
        <v>0</v>
      </c>
      <c r="N47">
        <v>30.00311053872348</v>
      </c>
      <c r="O47">
        <v>50.379999843632724</v>
      </c>
      <c r="P47">
        <v>59.468844005156861</v>
      </c>
      <c r="Q47">
        <v>5.5401134751773062</v>
      </c>
      <c r="R47">
        <v>10.763739041595718</v>
      </c>
      <c r="S47">
        <v>6.7022901960784322</v>
      </c>
      <c r="T47">
        <v>0</v>
      </c>
      <c r="U47">
        <v>243.68535331146379</v>
      </c>
      <c r="V47">
        <v>5.2701641791044782</v>
      </c>
      <c r="W47">
        <v>8.8416865312777926</v>
      </c>
      <c r="X47">
        <v>37.469059405940591</v>
      </c>
      <c r="Y47">
        <v>0</v>
      </c>
      <c r="Z47">
        <v>3.3293303999999999</v>
      </c>
      <c r="AA47">
        <v>0</v>
      </c>
      <c r="AB47">
        <v>6.69038032</v>
      </c>
      <c r="AC47">
        <v>4.9163427199999994</v>
      </c>
      <c r="AD47">
        <v>6.945553799999999</v>
      </c>
      <c r="AE47">
        <v>12.556885224000002</v>
      </c>
      <c r="AF47">
        <v>0</v>
      </c>
      <c r="AG47">
        <v>0</v>
      </c>
      <c r="AH47">
        <v>38.846886999999995</v>
      </c>
      <c r="AI47">
        <v>3.556762</v>
      </c>
      <c r="AJ47">
        <v>0</v>
      </c>
      <c r="AK47">
        <v>12.763079999999997</v>
      </c>
      <c r="AL47">
        <v>18.296200000000002</v>
      </c>
      <c r="AM47">
        <v>0</v>
      </c>
      <c r="AN47">
        <v>0</v>
      </c>
      <c r="AO47">
        <v>7.3929239999999989</v>
      </c>
      <c r="AP47">
        <v>2.9283659999999996</v>
      </c>
      <c r="AQ47">
        <v>0</v>
      </c>
      <c r="AR47">
        <v>9.5341439999999995</v>
      </c>
      <c r="AS47">
        <v>5.4668927999999992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21.53524787977787</v>
      </c>
      <c r="BB47">
        <f t="shared" si="0"/>
        <v>686.86107569943135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51.79405503875968</v>
      </c>
      <c r="L48">
        <v>65.254159748298576</v>
      </c>
      <c r="M48">
        <v>0</v>
      </c>
      <c r="N48">
        <v>30.00311053872348</v>
      </c>
      <c r="O48">
        <v>50.379999843632724</v>
      </c>
      <c r="P48">
        <v>59.468844005156861</v>
      </c>
      <c r="Q48">
        <v>5.5401134751773062</v>
      </c>
      <c r="R48">
        <v>10.763739041595718</v>
      </c>
      <c r="S48">
        <v>6.7022901960784322</v>
      </c>
      <c r="T48">
        <v>0</v>
      </c>
      <c r="U48">
        <v>243.68535331146379</v>
      </c>
      <c r="V48">
        <v>5.2701641791044782</v>
      </c>
      <c r="W48">
        <v>8.8416865312777926</v>
      </c>
      <c r="X48">
        <v>37.469059405940591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6.945553799999999</v>
      </c>
      <c r="AE48">
        <v>12.556885224000002</v>
      </c>
      <c r="AF48">
        <v>0</v>
      </c>
      <c r="AG48">
        <v>0</v>
      </c>
      <c r="AH48">
        <v>38.846886999999995</v>
      </c>
      <c r="AI48">
        <v>3.556762</v>
      </c>
      <c r="AJ48">
        <v>0</v>
      </c>
      <c r="AK48">
        <v>12.763079999999997</v>
      </c>
      <c r="AL48">
        <v>18.296200000000002</v>
      </c>
      <c r="AM48">
        <v>0</v>
      </c>
      <c r="AN48">
        <v>0</v>
      </c>
      <c r="AO48">
        <v>7.3929239999999989</v>
      </c>
      <c r="AP48">
        <v>2.9283659999999996</v>
      </c>
      <c r="AQ48">
        <v>0</v>
      </c>
      <c r="AR48">
        <v>9.5341439999999995</v>
      </c>
      <c r="AS48">
        <v>5.4668927999999992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21.53524787977787</v>
      </c>
      <c r="BB48">
        <f t="shared" si="0"/>
        <v>686.86107569943135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51.79405503875968</v>
      </c>
      <c r="L49">
        <v>65.254159748298576</v>
      </c>
      <c r="M49">
        <v>0</v>
      </c>
      <c r="N49">
        <v>30.00311053872348</v>
      </c>
      <c r="O49">
        <v>50.379999843632724</v>
      </c>
      <c r="P49">
        <v>59.468844005156861</v>
      </c>
      <c r="Q49">
        <v>5.5401134751773062</v>
      </c>
      <c r="R49">
        <v>10.763739041595718</v>
      </c>
      <c r="S49">
        <v>6.7022901960784322</v>
      </c>
      <c r="T49">
        <v>0</v>
      </c>
      <c r="U49">
        <v>243.68535331146379</v>
      </c>
      <c r="V49">
        <v>5.2701641791044782</v>
      </c>
      <c r="W49">
        <v>8.8416865312777926</v>
      </c>
      <c r="X49">
        <v>37.469059405940591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6.945553799999999</v>
      </c>
      <c r="AE49">
        <v>12.556885224000002</v>
      </c>
      <c r="AF49">
        <v>0</v>
      </c>
      <c r="AG49">
        <v>0</v>
      </c>
      <c r="AH49">
        <v>38.846886999999995</v>
      </c>
      <c r="AI49">
        <v>0</v>
      </c>
      <c r="AJ49">
        <v>0</v>
      </c>
      <c r="AK49">
        <v>12.763079999999997</v>
      </c>
      <c r="AL49">
        <v>18.296200000000002</v>
      </c>
      <c r="AM49">
        <v>0</v>
      </c>
      <c r="AN49">
        <v>0</v>
      </c>
      <c r="AO49">
        <v>7.3929239999999989</v>
      </c>
      <c r="AP49">
        <v>2.9283659999999996</v>
      </c>
      <c r="AQ49">
        <v>0</v>
      </c>
      <c r="AR49">
        <v>9.5341439999999995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21.427122365777869</v>
      </c>
      <c r="BB49">
        <f t="shared" si="0"/>
        <v>683.4124392134313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51.79405503875968</v>
      </c>
      <c r="L50">
        <v>65.254159748298576</v>
      </c>
      <c r="M50">
        <v>0</v>
      </c>
      <c r="N50">
        <v>30.00311053872348</v>
      </c>
      <c r="O50">
        <v>50.379999843632724</v>
      </c>
      <c r="P50">
        <v>59.468844005156861</v>
      </c>
      <c r="Q50">
        <v>5.5401134751773062</v>
      </c>
      <c r="R50">
        <v>10.763739041595718</v>
      </c>
      <c r="S50">
        <v>6.7022901960784322</v>
      </c>
      <c r="T50">
        <v>0</v>
      </c>
      <c r="U50">
        <v>243.68535331146379</v>
      </c>
      <c r="V50">
        <v>5.2701641791044782</v>
      </c>
      <c r="W50">
        <v>8.8416865312777926</v>
      </c>
      <c r="X50">
        <v>37.469059405940591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6.945553799999999</v>
      </c>
      <c r="AE50">
        <v>12.556885224000002</v>
      </c>
      <c r="AF50">
        <v>0</v>
      </c>
      <c r="AG50">
        <v>0</v>
      </c>
      <c r="AH50">
        <v>38.846886999999995</v>
      </c>
      <c r="AI50">
        <v>0</v>
      </c>
      <c r="AJ50">
        <v>0</v>
      </c>
      <c r="AK50">
        <v>12.763079999999997</v>
      </c>
      <c r="AL50">
        <v>18.296200000000002</v>
      </c>
      <c r="AM50">
        <v>0</v>
      </c>
      <c r="AN50">
        <v>0</v>
      </c>
      <c r="AO50">
        <v>7.3929239999999989</v>
      </c>
      <c r="AP50">
        <v>2.9283659999999996</v>
      </c>
      <c r="AQ50">
        <v>0</v>
      </c>
      <c r="AR50">
        <v>6.7299839999999991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21.341875901777868</v>
      </c>
      <c r="BB50">
        <f t="shared" si="0"/>
        <v>680.69352567743135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51.79405503875968</v>
      </c>
      <c r="L51">
        <v>65.254159748298576</v>
      </c>
      <c r="M51">
        <v>0</v>
      </c>
      <c r="N51">
        <v>30.00311053872348</v>
      </c>
      <c r="O51">
        <v>50.379999843632724</v>
      </c>
      <c r="P51">
        <v>59.468844005156861</v>
      </c>
      <c r="Q51">
        <v>5.5401134751773062</v>
      </c>
      <c r="R51">
        <v>10.763739041595718</v>
      </c>
      <c r="S51">
        <v>6.7022901960784322</v>
      </c>
      <c r="T51">
        <v>0</v>
      </c>
      <c r="U51">
        <v>243.68535331146379</v>
      </c>
      <c r="V51">
        <v>5.2701641791044782</v>
      </c>
      <c r="W51">
        <v>8.8416865312777926</v>
      </c>
      <c r="X51">
        <v>37.469059405940591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6.945553799999999</v>
      </c>
      <c r="AE51">
        <v>12.556885224000002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12.763079999999997</v>
      </c>
      <c r="AL51">
        <v>13.279500000000004</v>
      </c>
      <c r="AM51">
        <v>0</v>
      </c>
      <c r="AN51">
        <v>0</v>
      </c>
      <c r="AO51">
        <v>7.3929239999999989</v>
      </c>
      <c r="AP51">
        <v>2.9283659999999996</v>
      </c>
      <c r="AQ51">
        <v>0</v>
      </c>
      <c r="AR51">
        <v>1.121664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21.0188751921944</v>
      </c>
      <c r="BB51">
        <f t="shared" si="0"/>
        <v>670.39150638701483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51.79405503875968</v>
      </c>
      <c r="L52">
        <v>65.254159748298576</v>
      </c>
      <c r="M52">
        <v>0</v>
      </c>
      <c r="N52">
        <v>30.00311053872348</v>
      </c>
      <c r="O52">
        <v>50.379999843632724</v>
      </c>
      <c r="P52">
        <v>59.468844005156861</v>
      </c>
      <c r="Q52">
        <v>5.5401134751773062</v>
      </c>
      <c r="R52">
        <v>10.763739041595718</v>
      </c>
      <c r="S52">
        <v>6.7022901960784322</v>
      </c>
      <c r="T52">
        <v>0</v>
      </c>
      <c r="U52">
        <v>243.68535331146379</v>
      </c>
      <c r="V52">
        <v>5.2701641791044782</v>
      </c>
      <c r="W52">
        <v>8.8416865312777926</v>
      </c>
      <c r="X52">
        <v>37.469059405940591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6.945553799999999</v>
      </c>
      <c r="AE52">
        <v>12.556885224000002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12.763079999999997</v>
      </c>
      <c r="AL52">
        <v>13.279500000000004</v>
      </c>
      <c r="AM52">
        <v>0</v>
      </c>
      <c r="AN52">
        <v>0</v>
      </c>
      <c r="AO52">
        <v>7.3929239999999989</v>
      </c>
      <c r="AP52">
        <v>2.9283659999999996</v>
      </c>
      <c r="AQ52">
        <v>0</v>
      </c>
      <c r="AR52">
        <v>1.121664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21.0188751921944</v>
      </c>
      <c r="BB52">
        <f t="shared" si="0"/>
        <v>670.39150638701483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51.79405503875968</v>
      </c>
      <c r="L53">
        <v>65.254159748298576</v>
      </c>
      <c r="M53">
        <v>0</v>
      </c>
      <c r="N53">
        <v>30.00311053872348</v>
      </c>
      <c r="O53">
        <v>50.379999843632724</v>
      </c>
      <c r="P53">
        <v>59.468844005156861</v>
      </c>
      <c r="Q53">
        <v>5.5401134751773062</v>
      </c>
      <c r="R53">
        <v>10.763739041595718</v>
      </c>
      <c r="S53">
        <v>6.7022901960784322</v>
      </c>
      <c r="T53">
        <v>0</v>
      </c>
      <c r="U53">
        <v>243.68535331146379</v>
      </c>
      <c r="V53">
        <v>5.2701641791044782</v>
      </c>
      <c r="W53">
        <v>8.8416865312777926</v>
      </c>
      <c r="X53">
        <v>37.469059405940591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6.945553799999999</v>
      </c>
      <c r="AE53">
        <v>12.556885224000002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12.763079999999997</v>
      </c>
      <c r="AL53">
        <v>13.279500000000004</v>
      </c>
      <c r="AM53">
        <v>0</v>
      </c>
      <c r="AN53">
        <v>0</v>
      </c>
      <c r="AO53">
        <v>7.3929239999999989</v>
      </c>
      <c r="AP53">
        <v>2.602992</v>
      </c>
      <c r="AQ53">
        <v>0</v>
      </c>
      <c r="AR53">
        <v>1.121664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21.0089836701944</v>
      </c>
      <c r="BB53">
        <f t="shared" si="0"/>
        <v>670.07602390901479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51.79405503875968</v>
      </c>
      <c r="L54">
        <v>65.254159748298576</v>
      </c>
      <c r="M54">
        <v>0</v>
      </c>
      <c r="N54">
        <v>30.00311053872348</v>
      </c>
      <c r="O54">
        <v>50.379999843632724</v>
      </c>
      <c r="P54">
        <v>59.468844005156861</v>
      </c>
      <c r="Q54">
        <v>5.5401134751773062</v>
      </c>
      <c r="R54">
        <v>10.763739041595718</v>
      </c>
      <c r="S54">
        <v>6.7022901960784322</v>
      </c>
      <c r="T54">
        <v>0</v>
      </c>
      <c r="U54">
        <v>243.68535331146379</v>
      </c>
      <c r="V54">
        <v>5.2701641791044782</v>
      </c>
      <c r="W54">
        <v>8.8416865312777926</v>
      </c>
      <c r="X54">
        <v>37.469059405940591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6.945553799999999</v>
      </c>
      <c r="AE54">
        <v>12.556885224000002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12.763079999999997</v>
      </c>
      <c r="AL54">
        <v>16.230500000000003</v>
      </c>
      <c r="AM54">
        <v>0</v>
      </c>
      <c r="AN54">
        <v>0</v>
      </c>
      <c r="AO54">
        <v>7.3929239999999989</v>
      </c>
      <c r="AP54">
        <v>2.602992</v>
      </c>
      <c r="AQ54">
        <v>0</v>
      </c>
      <c r="AR54">
        <v>1.121664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21.098694070194398</v>
      </c>
      <c r="BB54">
        <f t="shared" si="0"/>
        <v>672.93731350901487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51.785484610159628</v>
      </c>
      <c r="L55">
        <v>65.253778487700174</v>
      </c>
      <c r="M55">
        <v>0</v>
      </c>
      <c r="N55">
        <v>30.00311053872348</v>
      </c>
      <c r="O55">
        <v>50.379999843632724</v>
      </c>
      <c r="P55">
        <v>59.468844005156861</v>
      </c>
      <c r="Q55">
        <v>5.5401134751773062</v>
      </c>
      <c r="R55">
        <v>10.763739041595718</v>
      </c>
      <c r="S55">
        <v>6.7022901960784322</v>
      </c>
      <c r="T55">
        <v>0</v>
      </c>
      <c r="U55">
        <v>243.68535331146379</v>
      </c>
      <c r="V55">
        <v>5.2701641791044782</v>
      </c>
      <c r="W55">
        <v>8.8416865312777926</v>
      </c>
      <c r="X55">
        <v>37.469059405940591</v>
      </c>
      <c r="Y55">
        <v>0</v>
      </c>
      <c r="Z55">
        <v>1.6646652</v>
      </c>
      <c r="AA55">
        <v>0</v>
      </c>
      <c r="AB55">
        <v>6.69038032</v>
      </c>
      <c r="AC55">
        <v>4.9163427199999994</v>
      </c>
      <c r="AD55">
        <v>6.945553799999999</v>
      </c>
      <c r="AE55">
        <v>12.556885224000002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12.763079999999997</v>
      </c>
      <c r="AL55">
        <v>21.247200000000007</v>
      </c>
      <c r="AM55">
        <v>0</v>
      </c>
      <c r="AN55">
        <v>0</v>
      </c>
      <c r="AO55">
        <v>7.3929239999999989</v>
      </c>
      <c r="AP55">
        <v>2.602992</v>
      </c>
      <c r="AQ55">
        <v>0</v>
      </c>
      <c r="AR55">
        <v>1.121664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21.200324082093797</v>
      </c>
      <c r="BB55">
        <f t="shared" si="0"/>
        <v>676.17876660791705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51.785484610159628</v>
      </c>
      <c r="L56">
        <v>65.253252593260299</v>
      </c>
      <c r="M56">
        <v>0</v>
      </c>
      <c r="N56">
        <v>30.00311053872348</v>
      </c>
      <c r="O56">
        <v>50.379999843632724</v>
      </c>
      <c r="P56">
        <v>59.468844005156861</v>
      </c>
      <c r="Q56">
        <v>5.5401134751773062</v>
      </c>
      <c r="R56">
        <v>10.763739041595718</v>
      </c>
      <c r="S56">
        <v>6.7022901960784322</v>
      </c>
      <c r="T56">
        <v>0</v>
      </c>
      <c r="U56">
        <v>243.68535331146379</v>
      </c>
      <c r="V56">
        <v>5.2701641791044782</v>
      </c>
      <c r="W56">
        <v>8.8416865312777926</v>
      </c>
      <c r="X56">
        <v>37.469059405940591</v>
      </c>
      <c r="Y56">
        <v>0</v>
      </c>
      <c r="Z56">
        <v>1.6646652</v>
      </c>
      <c r="AA56">
        <v>0</v>
      </c>
      <c r="AB56">
        <v>6.69038032</v>
      </c>
      <c r="AC56">
        <v>4.9163427199999994</v>
      </c>
      <c r="AD56">
        <v>6.945553799999999</v>
      </c>
      <c r="AE56">
        <v>12.556885224000002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12.763079999999997</v>
      </c>
      <c r="AL56">
        <v>21.247200000000007</v>
      </c>
      <c r="AM56">
        <v>0</v>
      </c>
      <c r="AN56">
        <v>0</v>
      </c>
      <c r="AO56">
        <v>7.3929239999999989</v>
      </c>
      <c r="AP56">
        <v>2.602992</v>
      </c>
      <c r="AQ56">
        <v>0</v>
      </c>
      <c r="AR56">
        <v>1.121664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21.200308099730169</v>
      </c>
      <c r="BB56">
        <f t="shared" si="0"/>
        <v>676.17825669584079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51.785484610159628</v>
      </c>
      <c r="L57">
        <v>65.253778487700174</v>
      </c>
      <c r="M57">
        <v>0</v>
      </c>
      <c r="N57">
        <v>30.00311053872348</v>
      </c>
      <c r="O57">
        <v>50.379999843632724</v>
      </c>
      <c r="P57">
        <v>59.468844005156861</v>
      </c>
      <c r="Q57">
        <v>5.5401134751773062</v>
      </c>
      <c r="R57">
        <v>10.763739041595718</v>
      </c>
      <c r="S57">
        <v>6.7022901960784322</v>
      </c>
      <c r="T57">
        <v>0</v>
      </c>
      <c r="U57">
        <v>243.68535331146379</v>
      </c>
      <c r="V57">
        <v>5.2701641791044782</v>
      </c>
      <c r="W57">
        <v>8.8416865312777926</v>
      </c>
      <c r="X57">
        <v>37.469059405940591</v>
      </c>
      <c r="Y57">
        <v>0</v>
      </c>
      <c r="Z57">
        <v>1.6646652</v>
      </c>
      <c r="AA57">
        <v>0</v>
      </c>
      <c r="AB57">
        <v>6.69038032</v>
      </c>
      <c r="AC57">
        <v>4.9163427199999994</v>
      </c>
      <c r="AD57">
        <v>6.945553799999999</v>
      </c>
      <c r="AE57">
        <v>12.556885224000002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12.763079999999997</v>
      </c>
      <c r="AL57">
        <v>21.247200000000007</v>
      </c>
      <c r="AM57">
        <v>0</v>
      </c>
      <c r="AN57">
        <v>0</v>
      </c>
      <c r="AO57">
        <v>7.3929239999999989</v>
      </c>
      <c r="AP57">
        <v>2.602992</v>
      </c>
      <c r="AQ57">
        <v>0</v>
      </c>
      <c r="AR57">
        <v>5.6083199999999991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21.336718526093794</v>
      </c>
      <c r="BB57">
        <f t="shared" si="0"/>
        <v>680.52902816391702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51.79405503875968</v>
      </c>
      <c r="L58">
        <v>65.254159748298576</v>
      </c>
      <c r="M58">
        <v>0</v>
      </c>
      <c r="N58">
        <v>30.00311053872348</v>
      </c>
      <c r="O58">
        <v>50.379999843632724</v>
      </c>
      <c r="P58">
        <v>59.468844005156861</v>
      </c>
      <c r="Q58">
        <v>5.5401134751773062</v>
      </c>
      <c r="R58">
        <v>10.763739041595718</v>
      </c>
      <c r="S58">
        <v>6.7022901960784322</v>
      </c>
      <c r="T58">
        <v>0</v>
      </c>
      <c r="U58">
        <v>243.68535331146379</v>
      </c>
      <c r="V58">
        <v>5.2701641791044782</v>
      </c>
      <c r="W58">
        <v>8.8416865312777926</v>
      </c>
      <c r="X58">
        <v>37.469059405940591</v>
      </c>
      <c r="Y58">
        <v>0</v>
      </c>
      <c r="Z58">
        <v>1.6646652</v>
      </c>
      <c r="AA58">
        <v>0</v>
      </c>
      <c r="AB58">
        <v>6.69038032</v>
      </c>
      <c r="AC58">
        <v>4.9163427199999994</v>
      </c>
      <c r="AD58">
        <v>6.945553799999999</v>
      </c>
      <c r="AE58">
        <v>12.556885224000002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12.763079999999997</v>
      </c>
      <c r="AL58">
        <v>21.247200000000007</v>
      </c>
      <c r="AM58">
        <v>0</v>
      </c>
      <c r="AN58">
        <v>0</v>
      </c>
      <c r="AO58">
        <v>7.3929239999999989</v>
      </c>
      <c r="AP58">
        <v>2.602992</v>
      </c>
      <c r="AQ58">
        <v>0</v>
      </c>
      <c r="AR58">
        <v>5.6083199999999991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21.336990605777874</v>
      </c>
      <c r="BB58">
        <f t="shared" si="0"/>
        <v>680.53770777343141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51.79405503875968</v>
      </c>
      <c r="L59">
        <v>65.254159748298576</v>
      </c>
      <c r="M59">
        <v>0</v>
      </c>
      <c r="N59">
        <v>30.00311053872348</v>
      </c>
      <c r="O59">
        <v>50.379999843632724</v>
      </c>
      <c r="P59">
        <v>59.468844005156861</v>
      </c>
      <c r="Q59">
        <v>5.5401134751773062</v>
      </c>
      <c r="R59">
        <v>10.763739041595718</v>
      </c>
      <c r="S59">
        <v>6.7022901960784322</v>
      </c>
      <c r="T59">
        <v>0</v>
      </c>
      <c r="U59">
        <v>243.68535331146379</v>
      </c>
      <c r="V59">
        <v>5.2701641791044782</v>
      </c>
      <c r="W59">
        <v>8.8416865312777926</v>
      </c>
      <c r="X59">
        <v>37.469059405940591</v>
      </c>
      <c r="Y59">
        <v>0</v>
      </c>
      <c r="Z59">
        <v>1.6646652</v>
      </c>
      <c r="AA59">
        <v>0</v>
      </c>
      <c r="AB59">
        <v>6.69038032</v>
      </c>
      <c r="AC59">
        <v>4.9163427199999994</v>
      </c>
      <c r="AD59">
        <v>4.6303692000000005</v>
      </c>
      <c r="AE59">
        <v>12.556885224000002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12.763079999999997</v>
      </c>
      <c r="AL59">
        <v>21.247200000000007</v>
      </c>
      <c r="AM59">
        <v>0</v>
      </c>
      <c r="AN59">
        <v>0</v>
      </c>
      <c r="AO59">
        <v>7.3929239999999989</v>
      </c>
      <c r="AP59">
        <v>2.602992</v>
      </c>
      <c r="AQ59">
        <v>0</v>
      </c>
      <c r="AR59">
        <v>10.094975999999999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21.403003427777879</v>
      </c>
      <c r="BB59">
        <f t="shared" si="0"/>
        <v>682.64316635143132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51.79405503875968</v>
      </c>
      <c r="L60">
        <v>65.254159748298576</v>
      </c>
      <c r="M60">
        <v>0</v>
      </c>
      <c r="N60">
        <v>30.00311053872348</v>
      </c>
      <c r="O60">
        <v>50.379999843632724</v>
      </c>
      <c r="P60">
        <v>59.468844005156861</v>
      </c>
      <c r="Q60">
        <v>5.5401134751773062</v>
      </c>
      <c r="R60">
        <v>10.763739041595718</v>
      </c>
      <c r="S60">
        <v>6.7022901960784322</v>
      </c>
      <c r="T60">
        <v>0</v>
      </c>
      <c r="U60">
        <v>243.68535331146379</v>
      </c>
      <c r="V60">
        <v>5.2701641791044782</v>
      </c>
      <c r="W60">
        <v>8.8416865312777926</v>
      </c>
      <c r="X60">
        <v>37.469059405940591</v>
      </c>
      <c r="Y60">
        <v>0</v>
      </c>
      <c r="Z60">
        <v>1.6646652</v>
      </c>
      <c r="AA60">
        <v>0</v>
      </c>
      <c r="AB60">
        <v>6.69038032</v>
      </c>
      <c r="AC60">
        <v>4.9163427199999994</v>
      </c>
      <c r="AD60">
        <v>4.6303692000000005</v>
      </c>
      <c r="AE60">
        <v>12.556885224000002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12.763079999999997</v>
      </c>
      <c r="AL60">
        <v>21.247200000000007</v>
      </c>
      <c r="AM60">
        <v>0</v>
      </c>
      <c r="AN60">
        <v>0</v>
      </c>
      <c r="AO60">
        <v>7.3929239999999989</v>
      </c>
      <c r="AP60">
        <v>2.602992</v>
      </c>
      <c r="AQ60">
        <v>0</v>
      </c>
      <c r="AR60">
        <v>13.039344000000002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21.49251201177788</v>
      </c>
      <c r="BB60">
        <f t="shared" si="0"/>
        <v>685.49802576743139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51.79405503875968</v>
      </c>
      <c r="L61">
        <v>65.254159748298576</v>
      </c>
      <c r="M61">
        <v>0</v>
      </c>
      <c r="N61">
        <v>30.00311053872348</v>
      </c>
      <c r="O61">
        <v>50.379999843632724</v>
      </c>
      <c r="P61">
        <v>59.468844005156861</v>
      </c>
      <c r="Q61">
        <v>5.5401134751773062</v>
      </c>
      <c r="R61">
        <v>10.763739041595718</v>
      </c>
      <c r="S61">
        <v>6.7022901960784322</v>
      </c>
      <c r="T61">
        <v>0</v>
      </c>
      <c r="U61">
        <v>243.68535331146379</v>
      </c>
      <c r="V61">
        <v>5.2701641791044782</v>
      </c>
      <c r="W61">
        <v>8.8416865312777926</v>
      </c>
      <c r="X61">
        <v>37.469059405940591</v>
      </c>
      <c r="Y61">
        <v>0</v>
      </c>
      <c r="Z61">
        <v>1.6646652</v>
      </c>
      <c r="AA61">
        <v>0</v>
      </c>
      <c r="AB61">
        <v>6.69038032</v>
      </c>
      <c r="AC61">
        <v>4.9163427199999994</v>
      </c>
      <c r="AD61">
        <v>4.6303692000000005</v>
      </c>
      <c r="AE61">
        <v>12.556885224000002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21.247200000000007</v>
      </c>
      <c r="AM61">
        <v>0</v>
      </c>
      <c r="AN61">
        <v>0</v>
      </c>
      <c r="AO61">
        <v>7.3929239999999989</v>
      </c>
      <c r="AP61">
        <v>2.602992</v>
      </c>
      <c r="AQ61">
        <v>0</v>
      </c>
      <c r="AR61">
        <v>13.039344000000002</v>
      </c>
      <c r="AS61">
        <v>6.1502543999999997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21.513286163777881</v>
      </c>
      <c r="BB61">
        <f t="shared" si="0"/>
        <v>686.16061321543134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51.79405503875968</v>
      </c>
      <c r="L62">
        <v>65.254159748298576</v>
      </c>
      <c r="M62">
        <v>0</v>
      </c>
      <c r="N62">
        <v>30.00311053872348</v>
      </c>
      <c r="O62">
        <v>50.379999843632724</v>
      </c>
      <c r="P62">
        <v>59.468844005156861</v>
      </c>
      <c r="Q62">
        <v>5.5401134751773062</v>
      </c>
      <c r="R62">
        <v>10.763739041595718</v>
      </c>
      <c r="S62">
        <v>6.7022901960784322</v>
      </c>
      <c r="T62">
        <v>0</v>
      </c>
      <c r="U62">
        <v>243.68535331146379</v>
      </c>
      <c r="V62">
        <v>5.2701641791044782</v>
      </c>
      <c r="W62">
        <v>8.8416865312777926</v>
      </c>
      <c r="X62">
        <v>37.469059405940591</v>
      </c>
      <c r="Y62">
        <v>0</v>
      </c>
      <c r="Z62">
        <v>1.6646652</v>
      </c>
      <c r="AA62">
        <v>0</v>
      </c>
      <c r="AB62">
        <v>6.69038032</v>
      </c>
      <c r="AC62">
        <v>4.9163427199999994</v>
      </c>
      <c r="AD62">
        <v>4.6303692000000005</v>
      </c>
      <c r="AE62">
        <v>12.556885224000002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21.247200000000007</v>
      </c>
      <c r="AM62">
        <v>0</v>
      </c>
      <c r="AN62">
        <v>0</v>
      </c>
      <c r="AO62">
        <v>7.3929239999999989</v>
      </c>
      <c r="AP62">
        <v>2.602992</v>
      </c>
      <c r="AQ62">
        <v>0</v>
      </c>
      <c r="AR62">
        <v>13.039344000000002</v>
      </c>
      <c r="AS62">
        <v>6.1502543999999997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21.513286163777881</v>
      </c>
      <c r="BB62">
        <f t="shared" si="0"/>
        <v>686.16061321543134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51.79405503875968</v>
      </c>
      <c r="L63">
        <v>65.254159748298576</v>
      </c>
      <c r="M63">
        <v>0</v>
      </c>
      <c r="N63">
        <v>30.00311053872348</v>
      </c>
      <c r="O63">
        <v>50.379999843632724</v>
      </c>
      <c r="P63">
        <v>59.468844005156861</v>
      </c>
      <c r="Q63">
        <v>5.5401134751773062</v>
      </c>
      <c r="R63">
        <v>10.763739041595718</v>
      </c>
      <c r="S63">
        <v>6.7022901960784322</v>
      </c>
      <c r="T63">
        <v>0</v>
      </c>
      <c r="U63">
        <v>243.68535331146379</v>
      </c>
      <c r="V63">
        <v>5.2701641791044782</v>
      </c>
      <c r="W63">
        <v>8.8416865312777926</v>
      </c>
      <c r="X63">
        <v>37.469059405940591</v>
      </c>
      <c r="Y63">
        <v>0</v>
      </c>
      <c r="Z63">
        <v>1.6646652</v>
      </c>
      <c r="AA63">
        <v>0</v>
      </c>
      <c r="AB63">
        <v>3.34519016</v>
      </c>
      <c r="AC63">
        <v>2.4581713599999997</v>
      </c>
      <c r="AD63">
        <v>4.6303692000000005</v>
      </c>
      <c r="AE63">
        <v>12.556885224000002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21.247200000000007</v>
      </c>
      <c r="AM63">
        <v>0</v>
      </c>
      <c r="AN63">
        <v>0</v>
      </c>
      <c r="AO63">
        <v>7.3929239999999989</v>
      </c>
      <c r="AP63">
        <v>2.602992</v>
      </c>
      <c r="AQ63">
        <v>0</v>
      </c>
      <c r="AR63">
        <v>13.039344000000002</v>
      </c>
      <c r="AS63">
        <v>7.5169775999999997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21.378412417777881</v>
      </c>
      <c r="BB63">
        <f t="shared" si="0"/>
        <v>681.85884864143145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51.79405503875968</v>
      </c>
      <c r="L64">
        <v>65.254159748298576</v>
      </c>
      <c r="M64">
        <v>0</v>
      </c>
      <c r="N64">
        <v>30.00311053872348</v>
      </c>
      <c r="O64">
        <v>50.379999843632724</v>
      </c>
      <c r="P64">
        <v>59.468844005156861</v>
      </c>
      <c r="Q64">
        <v>5.5401134751773062</v>
      </c>
      <c r="R64">
        <v>10.763739041595718</v>
      </c>
      <c r="S64">
        <v>6.7022901960784322</v>
      </c>
      <c r="T64">
        <v>0</v>
      </c>
      <c r="U64">
        <v>243.68535331146379</v>
      </c>
      <c r="V64">
        <v>5.2701641791044782</v>
      </c>
      <c r="W64">
        <v>8.8416865312777926</v>
      </c>
      <c r="X64">
        <v>37.469059405940591</v>
      </c>
      <c r="Y64">
        <v>0</v>
      </c>
      <c r="Z64">
        <v>1.6646652</v>
      </c>
      <c r="AA64">
        <v>0</v>
      </c>
      <c r="AB64">
        <v>3.34519016</v>
      </c>
      <c r="AC64">
        <v>2.4581713599999997</v>
      </c>
      <c r="AD64">
        <v>4.6303692000000005</v>
      </c>
      <c r="AE64">
        <v>12.556885224000002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21.247200000000007</v>
      </c>
      <c r="AM64">
        <v>0</v>
      </c>
      <c r="AN64">
        <v>0</v>
      </c>
      <c r="AO64">
        <v>7.3929239999999989</v>
      </c>
      <c r="AP64">
        <v>2.602992</v>
      </c>
      <c r="AQ64">
        <v>0</v>
      </c>
      <c r="AR64">
        <v>13.039344000000002</v>
      </c>
      <c r="AS64">
        <v>7.5169775999999997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21.378412417777881</v>
      </c>
      <c r="BB64">
        <f t="shared" si="0"/>
        <v>681.85884864143145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65.254159748298576</v>
      </c>
      <c r="M65">
        <v>0</v>
      </c>
      <c r="N65">
        <v>30.00311053872348</v>
      </c>
      <c r="O65">
        <v>50.379999843632724</v>
      </c>
      <c r="P65">
        <v>59.468844005156861</v>
      </c>
      <c r="Q65">
        <v>5.5401134751773062</v>
      </c>
      <c r="R65">
        <v>10.763739041595718</v>
      </c>
      <c r="S65">
        <v>6.7022901960784322</v>
      </c>
      <c r="T65">
        <v>0</v>
      </c>
      <c r="U65">
        <v>243.68535331146379</v>
      </c>
      <c r="V65">
        <v>5.2701641791044782</v>
      </c>
      <c r="W65">
        <v>8.8416865312777926</v>
      </c>
      <c r="X65">
        <v>37.469059405940591</v>
      </c>
      <c r="Y65">
        <v>0</v>
      </c>
      <c r="Z65">
        <v>1.6646652</v>
      </c>
      <c r="AA65">
        <v>0</v>
      </c>
      <c r="AB65">
        <v>3.34519016</v>
      </c>
      <c r="AC65">
        <v>2.4581713599999997</v>
      </c>
      <c r="AD65">
        <v>4.6303692000000005</v>
      </c>
      <c r="AE65">
        <v>12.556885224000002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12.763079999999997</v>
      </c>
      <c r="AL65">
        <v>21.247200000000007</v>
      </c>
      <c r="AM65">
        <v>0</v>
      </c>
      <c r="AN65">
        <v>0</v>
      </c>
      <c r="AO65">
        <v>7.2435719999999995</v>
      </c>
      <c r="AP65">
        <v>2.602992</v>
      </c>
      <c r="AQ65">
        <v>0</v>
      </c>
      <c r="AR65">
        <v>8.4124799999999986</v>
      </c>
      <c r="AS65">
        <v>7.5169775999999997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21.233215603777879</v>
      </c>
      <c r="BB65">
        <f t="shared" si="0"/>
        <v>677.22782945543133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65.254159748298576</v>
      </c>
      <c r="M66">
        <v>0</v>
      </c>
      <c r="N66">
        <v>30.00311053872348</v>
      </c>
      <c r="O66">
        <v>50.379999843632724</v>
      </c>
      <c r="P66">
        <v>59.468844005156861</v>
      </c>
      <c r="Q66">
        <v>5.5401134751773062</v>
      </c>
      <c r="R66">
        <v>10.763739041595718</v>
      </c>
      <c r="S66">
        <v>6.7022901960784322</v>
      </c>
      <c r="T66">
        <v>0</v>
      </c>
      <c r="U66">
        <v>243.68535331146379</v>
      </c>
      <c r="V66">
        <v>5.2701641791044782</v>
      </c>
      <c r="W66">
        <v>8.8416865312777926</v>
      </c>
      <c r="X66">
        <v>37.469059405940591</v>
      </c>
      <c r="Y66">
        <v>0</v>
      </c>
      <c r="Z66">
        <v>1.6646652</v>
      </c>
      <c r="AA66">
        <v>0</v>
      </c>
      <c r="AB66">
        <v>3.34519016</v>
      </c>
      <c r="AC66">
        <v>2.4581713599999997</v>
      </c>
      <c r="AD66">
        <v>4.6303692000000005</v>
      </c>
      <c r="AE66">
        <v>12.556885224000002</v>
      </c>
      <c r="AF66">
        <v>0</v>
      </c>
      <c r="AG66">
        <v>0</v>
      </c>
      <c r="AH66">
        <v>38.846886999999995</v>
      </c>
      <c r="AI66">
        <v>0</v>
      </c>
      <c r="AJ66">
        <v>0</v>
      </c>
      <c r="AK66">
        <v>12.763079999999997</v>
      </c>
      <c r="AL66">
        <v>21.247200000000007</v>
      </c>
      <c r="AM66">
        <v>0</v>
      </c>
      <c r="AN66">
        <v>0</v>
      </c>
      <c r="AO66">
        <v>7.2435719999999995</v>
      </c>
      <c r="AP66">
        <v>2.602992</v>
      </c>
      <c r="AQ66">
        <v>0</v>
      </c>
      <c r="AR66">
        <v>8.4124799999999986</v>
      </c>
      <c r="AS66">
        <v>7.5169775999999997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21.233215603777879</v>
      </c>
      <c r="BB66">
        <f t="shared" si="0"/>
        <v>677.22782945543133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51.79405503875968</v>
      </c>
      <c r="L67">
        <v>65.254159748298576</v>
      </c>
      <c r="M67">
        <v>0</v>
      </c>
      <c r="N67">
        <v>30.00311053872348</v>
      </c>
      <c r="O67">
        <v>50.379999843632724</v>
      </c>
      <c r="P67">
        <v>59.468844005156861</v>
      </c>
      <c r="Q67">
        <v>5.5401134751773062</v>
      </c>
      <c r="R67">
        <v>10.763739041595718</v>
      </c>
      <c r="S67">
        <v>6.7022901960784322</v>
      </c>
      <c r="T67">
        <v>0</v>
      </c>
      <c r="U67">
        <v>243.68535331146379</v>
      </c>
      <c r="V67">
        <v>5.2701641791044782</v>
      </c>
      <c r="W67">
        <v>8.8416865312777926</v>
      </c>
      <c r="X67">
        <v>37.469059405940591</v>
      </c>
      <c r="Y67">
        <v>0</v>
      </c>
      <c r="Z67">
        <v>1.6646652</v>
      </c>
      <c r="AA67">
        <v>0</v>
      </c>
      <c r="AB67">
        <v>3.34519016</v>
      </c>
      <c r="AC67">
        <v>2.4581713599999997</v>
      </c>
      <c r="AD67">
        <v>4.6303692000000005</v>
      </c>
      <c r="AE67">
        <v>12.556885224000002</v>
      </c>
      <c r="AF67">
        <v>0</v>
      </c>
      <c r="AG67">
        <v>0</v>
      </c>
      <c r="AH67">
        <v>38.846886999999995</v>
      </c>
      <c r="AI67">
        <v>0.80835499999999982</v>
      </c>
      <c r="AJ67">
        <v>0</v>
      </c>
      <c r="AK67">
        <v>12.763079999999997</v>
      </c>
      <c r="AL67">
        <v>18.296200000000002</v>
      </c>
      <c r="AM67">
        <v>0</v>
      </c>
      <c r="AN67">
        <v>0</v>
      </c>
      <c r="AO67">
        <v>7.2435719999999995</v>
      </c>
      <c r="AP67">
        <v>2.602992</v>
      </c>
      <c r="AQ67">
        <v>0</v>
      </c>
      <c r="AR67">
        <v>8.4124799999999986</v>
      </c>
      <c r="AS67">
        <v>8.3028434400000002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21.191969419777877</v>
      </c>
      <c r="BB67">
        <f t="shared" si="0"/>
        <v>675.91229647943123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51.79405503875968</v>
      </c>
      <c r="L68">
        <v>65.254159748298576</v>
      </c>
      <c r="M68">
        <v>0</v>
      </c>
      <c r="N68">
        <v>30.00311053872348</v>
      </c>
      <c r="O68">
        <v>50.379999843632724</v>
      </c>
      <c r="P68">
        <v>59.468844005156861</v>
      </c>
      <c r="Q68">
        <v>5.5401134751773062</v>
      </c>
      <c r="R68">
        <v>10.763739041595718</v>
      </c>
      <c r="S68">
        <v>6.7022901960784322</v>
      </c>
      <c r="T68">
        <v>0</v>
      </c>
      <c r="U68">
        <v>243.68535331146379</v>
      </c>
      <c r="V68">
        <v>5.2701641791044782</v>
      </c>
      <c r="W68">
        <v>8.8416865312777926</v>
      </c>
      <c r="X68">
        <v>37.469059405940591</v>
      </c>
      <c r="Y68">
        <v>0</v>
      </c>
      <c r="Z68">
        <v>1.6646652</v>
      </c>
      <c r="AA68">
        <v>0</v>
      </c>
      <c r="AB68">
        <v>3.34519016</v>
      </c>
      <c r="AC68">
        <v>2.4581713599999997</v>
      </c>
      <c r="AD68">
        <v>4.6303692000000005</v>
      </c>
      <c r="AE68">
        <v>12.556885224000002</v>
      </c>
      <c r="AF68">
        <v>0</v>
      </c>
      <c r="AG68">
        <v>0</v>
      </c>
      <c r="AH68">
        <v>38.846886999999995</v>
      </c>
      <c r="AI68">
        <v>3.556762</v>
      </c>
      <c r="AJ68">
        <v>0</v>
      </c>
      <c r="AK68">
        <v>12.763079999999997</v>
      </c>
      <c r="AL68">
        <v>18.296200000000002</v>
      </c>
      <c r="AM68">
        <v>0</v>
      </c>
      <c r="AN68">
        <v>0</v>
      </c>
      <c r="AO68">
        <v>7.2435719999999995</v>
      </c>
      <c r="AP68">
        <v>2.602992</v>
      </c>
      <c r="AQ68">
        <v>0</v>
      </c>
      <c r="AR68">
        <v>8.4124799999999986</v>
      </c>
      <c r="AS68">
        <v>7.5169775999999997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21.251630717777875</v>
      </c>
      <c r="BB68">
        <f t="shared" ref="BB68:BB99" si="1">SUM(B68:AZ68)-BA68</f>
        <v>677.81517634143142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51.79405503875968</v>
      </c>
      <c r="L69">
        <v>65.254159748298576</v>
      </c>
      <c r="M69">
        <v>0</v>
      </c>
      <c r="N69">
        <v>30.00311053872348</v>
      </c>
      <c r="O69">
        <v>50.379999843632724</v>
      </c>
      <c r="P69">
        <v>59.468844005156861</v>
      </c>
      <c r="Q69">
        <v>5.5401134751773062</v>
      </c>
      <c r="R69">
        <v>10.763739041595718</v>
      </c>
      <c r="S69">
        <v>6.7022901960784322</v>
      </c>
      <c r="T69">
        <v>0</v>
      </c>
      <c r="U69">
        <v>243.68535331146379</v>
      </c>
      <c r="V69">
        <v>5.2701641791044782</v>
      </c>
      <c r="W69">
        <v>8.8416865312777926</v>
      </c>
      <c r="X69">
        <v>37.469059405940591</v>
      </c>
      <c r="Y69">
        <v>0</v>
      </c>
      <c r="Z69">
        <v>1.6646652</v>
      </c>
      <c r="AA69">
        <v>0.80264000000000002</v>
      </c>
      <c r="AB69">
        <v>3.34519016</v>
      </c>
      <c r="AC69">
        <v>2.4581713599999997</v>
      </c>
      <c r="AD69">
        <v>4.6303692000000005</v>
      </c>
      <c r="AE69">
        <v>12.556885224000002</v>
      </c>
      <c r="AF69">
        <v>0</v>
      </c>
      <c r="AG69">
        <v>0</v>
      </c>
      <c r="AH69">
        <v>38.846886999999995</v>
      </c>
      <c r="AI69">
        <v>3.556762</v>
      </c>
      <c r="AJ69">
        <v>0</v>
      </c>
      <c r="AK69">
        <v>12.763079999999997</v>
      </c>
      <c r="AL69">
        <v>18.296200000000002</v>
      </c>
      <c r="AM69">
        <v>0</v>
      </c>
      <c r="AN69">
        <v>0</v>
      </c>
      <c r="AO69">
        <v>7.1688959999999993</v>
      </c>
      <c r="AP69">
        <v>2.602992</v>
      </c>
      <c r="AQ69">
        <v>0</v>
      </c>
      <c r="AR69">
        <v>6.7299839999999991</v>
      </c>
      <c r="AS69">
        <v>7.5169775999999997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21.222612995777876</v>
      </c>
      <c r="BB69">
        <f t="shared" si="1"/>
        <v>676.88966206343139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51.79405503875968</v>
      </c>
      <c r="L70">
        <v>65.254159748298576</v>
      </c>
      <c r="M70">
        <v>0</v>
      </c>
      <c r="N70">
        <v>30.00311053872348</v>
      </c>
      <c r="O70">
        <v>50.379999843632724</v>
      </c>
      <c r="P70">
        <v>59.468844005156861</v>
      </c>
      <c r="Q70">
        <v>5.5401134751773062</v>
      </c>
      <c r="R70">
        <v>10.763739041595718</v>
      </c>
      <c r="S70">
        <v>6.7022901960784322</v>
      </c>
      <c r="T70">
        <v>0</v>
      </c>
      <c r="U70">
        <v>243.68535331146379</v>
      </c>
      <c r="V70">
        <v>5.2701641791044782</v>
      </c>
      <c r="W70">
        <v>8.8416865312777926</v>
      </c>
      <c r="X70">
        <v>37.469059405940591</v>
      </c>
      <c r="Y70">
        <v>0</v>
      </c>
      <c r="Z70">
        <v>1.6646652</v>
      </c>
      <c r="AA70">
        <v>3.5717479999999995</v>
      </c>
      <c r="AB70">
        <v>3.34519016</v>
      </c>
      <c r="AC70">
        <v>2.4581713599999997</v>
      </c>
      <c r="AD70">
        <v>4.6303692000000005</v>
      </c>
      <c r="AE70">
        <v>12.556885224000002</v>
      </c>
      <c r="AF70">
        <v>0</v>
      </c>
      <c r="AG70">
        <v>0</v>
      </c>
      <c r="AH70">
        <v>38.846886999999995</v>
      </c>
      <c r="AI70">
        <v>3.556762</v>
      </c>
      <c r="AJ70">
        <v>0</v>
      </c>
      <c r="AK70">
        <v>12.763079999999997</v>
      </c>
      <c r="AL70">
        <v>18.296200000000002</v>
      </c>
      <c r="AM70">
        <v>0</v>
      </c>
      <c r="AN70">
        <v>0</v>
      </c>
      <c r="AO70">
        <v>7.1688959999999993</v>
      </c>
      <c r="AP70">
        <v>2.602992</v>
      </c>
      <c r="AQ70">
        <v>0</v>
      </c>
      <c r="AR70">
        <v>6.7299839999999991</v>
      </c>
      <c r="AS70">
        <v>7.5169775999999997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21.306793929777871</v>
      </c>
      <c r="BB70">
        <f t="shared" si="1"/>
        <v>679.57458912943139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51.79405503875968</v>
      </c>
      <c r="L71">
        <v>65.254159748298576</v>
      </c>
      <c r="M71">
        <v>0</v>
      </c>
      <c r="N71">
        <v>30.00311053872348</v>
      </c>
      <c r="O71">
        <v>50.379999843632724</v>
      </c>
      <c r="P71">
        <v>59.468844005156861</v>
      </c>
      <c r="Q71">
        <v>5.5401134751773062</v>
      </c>
      <c r="R71">
        <v>10.763739041595718</v>
      </c>
      <c r="S71">
        <v>6.7022901960784322</v>
      </c>
      <c r="T71">
        <v>0</v>
      </c>
      <c r="U71">
        <v>243.68535331146379</v>
      </c>
      <c r="V71">
        <v>5.2701641791044782</v>
      </c>
      <c r="W71">
        <v>8.8416865312777926</v>
      </c>
      <c r="X71">
        <v>37.469059405940591</v>
      </c>
      <c r="Y71">
        <v>0</v>
      </c>
      <c r="Z71">
        <v>1.6646652</v>
      </c>
      <c r="AA71">
        <v>7.1234300000000008</v>
      </c>
      <c r="AB71">
        <v>3.34519016</v>
      </c>
      <c r="AC71">
        <v>2.4581713599999997</v>
      </c>
      <c r="AD71">
        <v>4.6303692000000005</v>
      </c>
      <c r="AE71">
        <v>12.556885224000002</v>
      </c>
      <c r="AF71">
        <v>0</v>
      </c>
      <c r="AG71">
        <v>0</v>
      </c>
      <c r="AH71">
        <v>38.846886999999995</v>
      </c>
      <c r="AI71">
        <v>3.556762</v>
      </c>
      <c r="AJ71">
        <v>0</v>
      </c>
      <c r="AK71">
        <v>12.763079999999997</v>
      </c>
      <c r="AL71">
        <v>18.296200000000002</v>
      </c>
      <c r="AM71">
        <v>0</v>
      </c>
      <c r="AN71">
        <v>0</v>
      </c>
      <c r="AO71">
        <v>7.1688959999999993</v>
      </c>
      <c r="AP71">
        <v>2.602992</v>
      </c>
      <c r="AQ71">
        <v>0</v>
      </c>
      <c r="AR71">
        <v>6.7299839999999991</v>
      </c>
      <c r="AS71">
        <v>5.4668927999999992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21.352442301777877</v>
      </c>
      <c r="BB71">
        <f t="shared" si="1"/>
        <v>681.03053795743142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51.79405503875968</v>
      </c>
      <c r="L72">
        <v>65.254159748298576</v>
      </c>
      <c r="M72">
        <v>0</v>
      </c>
      <c r="N72">
        <v>30.00311053872348</v>
      </c>
      <c r="O72">
        <v>50.379999843632724</v>
      </c>
      <c r="P72">
        <v>59.468844005156861</v>
      </c>
      <c r="Q72">
        <v>5.5401134751773062</v>
      </c>
      <c r="R72">
        <v>10.763739041595718</v>
      </c>
      <c r="S72">
        <v>6.7022901960784322</v>
      </c>
      <c r="T72">
        <v>0</v>
      </c>
      <c r="U72">
        <v>243.68535331146379</v>
      </c>
      <c r="V72">
        <v>5.2701641791044782</v>
      </c>
      <c r="W72">
        <v>8.8416865312777926</v>
      </c>
      <c r="X72">
        <v>37.469059405940591</v>
      </c>
      <c r="Y72">
        <v>0</v>
      </c>
      <c r="Z72">
        <v>1.6646652</v>
      </c>
      <c r="AA72">
        <v>7.1234300000000008</v>
      </c>
      <c r="AB72">
        <v>3.34519016</v>
      </c>
      <c r="AC72">
        <v>4.9163427199999994</v>
      </c>
      <c r="AD72">
        <v>4.6303692000000005</v>
      </c>
      <c r="AE72">
        <v>12.556885224000002</v>
      </c>
      <c r="AF72">
        <v>0</v>
      </c>
      <c r="AG72">
        <v>0</v>
      </c>
      <c r="AH72">
        <v>38.846886999999995</v>
      </c>
      <c r="AI72">
        <v>0.80835499999999982</v>
      </c>
      <c r="AJ72">
        <v>0</v>
      </c>
      <c r="AK72">
        <v>12.763079999999997</v>
      </c>
      <c r="AL72">
        <v>18.296200000000002</v>
      </c>
      <c r="AM72">
        <v>0</v>
      </c>
      <c r="AN72">
        <v>0</v>
      </c>
      <c r="AO72">
        <v>7.1688959999999993</v>
      </c>
      <c r="AP72">
        <v>2.602992</v>
      </c>
      <c r="AQ72">
        <v>0</v>
      </c>
      <c r="AR72">
        <v>6.7299839999999991</v>
      </c>
      <c r="AS72">
        <v>5.4668927999999992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21.343619357777875</v>
      </c>
      <c r="BB72">
        <f t="shared" si="1"/>
        <v>680.74912526143123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51.79405503875968</v>
      </c>
      <c r="L73">
        <v>65.254159748298576</v>
      </c>
      <c r="M73">
        <v>0</v>
      </c>
      <c r="N73">
        <v>30.00311053872348</v>
      </c>
      <c r="O73">
        <v>50.379999843632724</v>
      </c>
      <c r="P73">
        <v>59.468844005156861</v>
      </c>
      <c r="Q73">
        <v>5.5401134751773062</v>
      </c>
      <c r="R73">
        <v>10.763739041595718</v>
      </c>
      <c r="S73">
        <v>6.7022901960784322</v>
      </c>
      <c r="T73">
        <v>0</v>
      </c>
      <c r="U73">
        <v>243.68535331146379</v>
      </c>
      <c r="V73">
        <v>5.2701641791044782</v>
      </c>
      <c r="W73">
        <v>8.8416865312777926</v>
      </c>
      <c r="X73">
        <v>37.469059405940591</v>
      </c>
      <c r="Y73">
        <v>0</v>
      </c>
      <c r="Z73">
        <v>1.6646652</v>
      </c>
      <c r="AA73">
        <v>7.1234300000000008</v>
      </c>
      <c r="AB73">
        <v>6.69038032</v>
      </c>
      <c r="AC73">
        <v>4.9163427199999994</v>
      </c>
      <c r="AD73">
        <v>4.6303692000000005</v>
      </c>
      <c r="AE73">
        <v>12.556885224000002</v>
      </c>
      <c r="AF73">
        <v>0</v>
      </c>
      <c r="AG73">
        <v>0</v>
      </c>
      <c r="AH73">
        <v>38.846886999999995</v>
      </c>
      <c r="AI73">
        <v>0.80835499999999982</v>
      </c>
      <c r="AJ73">
        <v>0</v>
      </c>
      <c r="AK73">
        <v>12.763079999999997</v>
      </c>
      <c r="AL73">
        <v>18.296200000000002</v>
      </c>
      <c r="AM73">
        <v>0</v>
      </c>
      <c r="AN73">
        <v>0</v>
      </c>
      <c r="AO73">
        <v>7.1688959999999993</v>
      </c>
      <c r="AP73">
        <v>2.602992</v>
      </c>
      <c r="AQ73">
        <v>0</v>
      </c>
      <c r="AR73">
        <v>8.4124799999999986</v>
      </c>
      <c r="AS73">
        <v>7.1752967999999999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21.548396697777875</v>
      </c>
      <c r="BB73">
        <f t="shared" si="1"/>
        <v>687.28043808143127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51.79405503875968</v>
      </c>
      <c r="L74">
        <v>65.254159748298576</v>
      </c>
      <c r="M74">
        <v>0</v>
      </c>
      <c r="N74">
        <v>30.00311053872348</v>
      </c>
      <c r="O74">
        <v>50.379999843632724</v>
      </c>
      <c r="P74">
        <v>59.468844005156861</v>
      </c>
      <c r="Q74">
        <v>5.5401134751773062</v>
      </c>
      <c r="R74">
        <v>10.763739041595718</v>
      </c>
      <c r="S74">
        <v>6.7022901960784322</v>
      </c>
      <c r="T74">
        <v>0</v>
      </c>
      <c r="U74">
        <v>243.68535331146379</v>
      </c>
      <c r="V74">
        <v>5.2701641791044782</v>
      </c>
      <c r="W74">
        <v>8.8416865312777926</v>
      </c>
      <c r="X74">
        <v>37.469059405940591</v>
      </c>
      <c r="Y74">
        <v>0</v>
      </c>
      <c r="Z74">
        <v>1.6646652</v>
      </c>
      <c r="AA74">
        <v>7.1234300000000008</v>
      </c>
      <c r="AB74">
        <v>6.69038032</v>
      </c>
      <c r="AC74">
        <v>4.9163427199999994</v>
      </c>
      <c r="AD74">
        <v>4.6303692000000005</v>
      </c>
      <c r="AE74">
        <v>12.556885224000002</v>
      </c>
      <c r="AF74">
        <v>0</v>
      </c>
      <c r="AG74">
        <v>0</v>
      </c>
      <c r="AH74">
        <v>38.846886999999995</v>
      </c>
      <c r="AI74">
        <v>0.80835499999999982</v>
      </c>
      <c r="AJ74">
        <v>0</v>
      </c>
      <c r="AK74">
        <v>12.763079999999997</v>
      </c>
      <c r="AL74">
        <v>18.296200000000002</v>
      </c>
      <c r="AM74">
        <v>2.5935525079365083</v>
      </c>
      <c r="AN74">
        <v>0</v>
      </c>
      <c r="AO74">
        <v>7.1688959999999993</v>
      </c>
      <c r="AP74">
        <v>2.602992</v>
      </c>
      <c r="AQ74">
        <v>0</v>
      </c>
      <c r="AR74">
        <v>8.4124799999999986</v>
      </c>
      <c r="AS74">
        <v>7.1752967999999999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21.627240634285812</v>
      </c>
      <c r="BB74">
        <f t="shared" si="1"/>
        <v>689.79514665285978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51.79405503875968</v>
      </c>
      <c r="L75">
        <v>65.254159748298576</v>
      </c>
      <c r="M75">
        <v>0</v>
      </c>
      <c r="N75">
        <v>30.00311053872348</v>
      </c>
      <c r="O75">
        <v>50.379999843632724</v>
      </c>
      <c r="P75">
        <v>59.468844005156861</v>
      </c>
      <c r="Q75">
        <v>5.5401134751773062</v>
      </c>
      <c r="R75">
        <v>10.763739041595718</v>
      </c>
      <c r="S75">
        <v>6.7022901960784322</v>
      </c>
      <c r="T75">
        <v>0</v>
      </c>
      <c r="U75">
        <v>243.68535331146379</v>
      </c>
      <c r="V75">
        <v>5.2701641791044782</v>
      </c>
      <c r="W75">
        <v>8.8416865312777926</v>
      </c>
      <c r="X75">
        <v>37.469059405940591</v>
      </c>
      <c r="Y75">
        <v>0</v>
      </c>
      <c r="Z75">
        <v>1.6646652</v>
      </c>
      <c r="AA75">
        <v>8.3474559999999975</v>
      </c>
      <c r="AB75">
        <v>6.69038032</v>
      </c>
      <c r="AC75">
        <v>4.9163427199999994</v>
      </c>
      <c r="AD75">
        <v>6.945553799999999</v>
      </c>
      <c r="AE75">
        <v>12.556885224000002</v>
      </c>
      <c r="AF75">
        <v>0</v>
      </c>
      <c r="AG75">
        <v>0</v>
      </c>
      <c r="AH75">
        <v>38.846886999999995</v>
      </c>
      <c r="AI75">
        <v>0.80835499999999982</v>
      </c>
      <c r="AJ75">
        <v>0</v>
      </c>
      <c r="AK75">
        <v>12.763079999999997</v>
      </c>
      <c r="AL75">
        <v>18.296200000000002</v>
      </c>
      <c r="AM75">
        <v>4.0218514285714289</v>
      </c>
      <c r="AN75">
        <v>0</v>
      </c>
      <c r="AO75">
        <v>7.1688959999999993</v>
      </c>
      <c r="AP75">
        <v>2.602992</v>
      </c>
      <c r="AQ75">
        <v>0</v>
      </c>
      <c r="AR75">
        <v>8.4124799999999986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21.788640268730248</v>
      </c>
      <c r="BB75">
        <f t="shared" si="1"/>
        <v>694.94293733905033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51.79405503875968</v>
      </c>
      <c r="L76">
        <v>65.254159748298576</v>
      </c>
      <c r="M76">
        <v>0</v>
      </c>
      <c r="N76">
        <v>30.00311053872348</v>
      </c>
      <c r="O76">
        <v>50.379999843632724</v>
      </c>
      <c r="P76">
        <v>59.468844005156861</v>
      </c>
      <c r="Q76">
        <v>5.5401134751773062</v>
      </c>
      <c r="R76">
        <v>10.763739041595718</v>
      </c>
      <c r="S76">
        <v>6.7022901960784322</v>
      </c>
      <c r="T76">
        <v>0</v>
      </c>
      <c r="U76">
        <v>243.68535331146379</v>
      </c>
      <c r="V76">
        <v>5.2701641791044782</v>
      </c>
      <c r="W76">
        <v>8.8416865312777926</v>
      </c>
      <c r="X76">
        <v>37.469059405940591</v>
      </c>
      <c r="Y76">
        <v>0</v>
      </c>
      <c r="Z76">
        <v>1.6646652</v>
      </c>
      <c r="AA76">
        <v>10.705612319999998</v>
      </c>
      <c r="AB76">
        <v>6.69038032</v>
      </c>
      <c r="AC76">
        <v>4.9163427199999994</v>
      </c>
      <c r="AD76">
        <v>9.2942918000000017</v>
      </c>
      <c r="AE76">
        <v>12.556885224000002</v>
      </c>
      <c r="AF76">
        <v>0</v>
      </c>
      <c r="AG76">
        <v>0</v>
      </c>
      <c r="AH76">
        <v>38.846886999999995</v>
      </c>
      <c r="AI76">
        <v>0.80835499999999982</v>
      </c>
      <c r="AJ76">
        <v>0</v>
      </c>
      <c r="AK76">
        <v>12.763079999999997</v>
      </c>
      <c r="AL76">
        <v>18.296200000000002</v>
      </c>
      <c r="AM76">
        <v>4.0218514285714289</v>
      </c>
      <c r="AN76">
        <v>0</v>
      </c>
      <c r="AO76">
        <v>7.1688959999999993</v>
      </c>
      <c r="AP76">
        <v>2.602992</v>
      </c>
      <c r="AQ76">
        <v>0</v>
      </c>
      <c r="AR76">
        <v>8.4124799999999986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21.931729898730254</v>
      </c>
      <c r="BB76">
        <f t="shared" si="1"/>
        <v>699.50674202905032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51.79405503875968</v>
      </c>
      <c r="L77">
        <v>65.254159748298576</v>
      </c>
      <c r="M77">
        <v>0</v>
      </c>
      <c r="N77">
        <v>30.00311053872348</v>
      </c>
      <c r="O77">
        <v>50.379999843632724</v>
      </c>
      <c r="P77">
        <v>59.468844005156861</v>
      </c>
      <c r="Q77">
        <v>5.5401134751773062</v>
      </c>
      <c r="R77">
        <v>10.763739041595718</v>
      </c>
      <c r="S77">
        <v>6.7022901960784322</v>
      </c>
      <c r="T77">
        <v>0</v>
      </c>
      <c r="U77">
        <v>243.68535331146379</v>
      </c>
      <c r="V77">
        <v>5.2701641791044782</v>
      </c>
      <c r="W77">
        <v>8.8416865312777926</v>
      </c>
      <c r="X77">
        <v>37.469059405940591</v>
      </c>
      <c r="Y77">
        <v>0</v>
      </c>
      <c r="Z77">
        <v>1.6646652</v>
      </c>
      <c r="AA77">
        <v>10.705612319999998</v>
      </c>
      <c r="AB77">
        <v>6.69038032</v>
      </c>
      <c r="AC77">
        <v>7.3819532319999999</v>
      </c>
      <c r="AD77">
        <v>9.2942918000000017</v>
      </c>
      <c r="AE77">
        <v>12.556885224000002</v>
      </c>
      <c r="AF77">
        <v>0</v>
      </c>
      <c r="AG77">
        <v>0</v>
      </c>
      <c r="AH77">
        <v>38.846886999999995</v>
      </c>
      <c r="AI77">
        <v>0.80835499999999982</v>
      </c>
      <c r="AJ77">
        <v>0</v>
      </c>
      <c r="AK77">
        <v>12.763079999999997</v>
      </c>
      <c r="AL77">
        <v>18.296200000000002</v>
      </c>
      <c r="AM77">
        <v>4.0218514285714289</v>
      </c>
      <c r="AN77">
        <v>0</v>
      </c>
      <c r="AO77">
        <v>7.1688959999999993</v>
      </c>
      <c r="AP77">
        <v>2.4077676000000001</v>
      </c>
      <c r="AQ77">
        <v>0</v>
      </c>
      <c r="AR77">
        <v>13.039344000000002</v>
      </c>
      <c r="AS77">
        <v>7.5169775999999997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22.141406136730261</v>
      </c>
      <c r="BB77">
        <f t="shared" si="1"/>
        <v>706.19431590305055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51.79405503875968</v>
      </c>
      <c r="L78">
        <v>65.254159748298576</v>
      </c>
      <c r="M78">
        <v>0</v>
      </c>
      <c r="N78">
        <v>30.00311053872348</v>
      </c>
      <c r="O78">
        <v>50.379999843632724</v>
      </c>
      <c r="P78">
        <v>59.468844005156861</v>
      </c>
      <c r="Q78">
        <v>5.5401134751773062</v>
      </c>
      <c r="R78">
        <v>10.763739041595718</v>
      </c>
      <c r="S78">
        <v>6.7022901960784322</v>
      </c>
      <c r="T78">
        <v>0</v>
      </c>
      <c r="U78">
        <v>243.68535331146379</v>
      </c>
      <c r="V78">
        <v>5.2701641791044782</v>
      </c>
      <c r="W78">
        <v>8.8416865312777926</v>
      </c>
      <c r="X78">
        <v>37.469059405940591</v>
      </c>
      <c r="Y78">
        <v>0</v>
      </c>
      <c r="Z78">
        <v>1.6646652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12.556885224000002</v>
      </c>
      <c r="AF78">
        <v>0</v>
      </c>
      <c r="AG78">
        <v>0</v>
      </c>
      <c r="AH78">
        <v>38.846886999999995</v>
      </c>
      <c r="AI78">
        <v>0.97002599999999983</v>
      </c>
      <c r="AJ78">
        <v>0</v>
      </c>
      <c r="AK78">
        <v>12.763079999999997</v>
      </c>
      <c r="AL78">
        <v>18.296200000000002</v>
      </c>
      <c r="AM78">
        <v>4.0218514285714289</v>
      </c>
      <c r="AN78">
        <v>0</v>
      </c>
      <c r="AO78">
        <v>7.1688959999999993</v>
      </c>
      <c r="AP78">
        <v>2.4077676000000001</v>
      </c>
      <c r="AQ78">
        <v>0</v>
      </c>
      <c r="AR78">
        <v>13.039344000000002</v>
      </c>
      <c r="AS78">
        <v>7.1752967999999999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22.237627940730256</v>
      </c>
      <c r="BB78">
        <f t="shared" si="1"/>
        <v>709.26327445905042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51.79405503875968</v>
      </c>
      <c r="L79">
        <v>65.254159748298576</v>
      </c>
      <c r="M79">
        <v>0</v>
      </c>
      <c r="N79">
        <v>30.00311053872348</v>
      </c>
      <c r="O79">
        <v>50.379999843632724</v>
      </c>
      <c r="P79">
        <v>59.468844005156861</v>
      </c>
      <c r="Q79">
        <v>5.5401134751773062</v>
      </c>
      <c r="R79">
        <v>10.763739041595718</v>
      </c>
      <c r="S79">
        <v>6.7022901960784322</v>
      </c>
      <c r="T79">
        <v>0</v>
      </c>
      <c r="U79">
        <v>243.68535331146379</v>
      </c>
      <c r="V79">
        <v>5.2701641791044782</v>
      </c>
      <c r="W79">
        <v>8.8416865312777926</v>
      </c>
      <c r="X79">
        <v>37.469059405940591</v>
      </c>
      <c r="Y79">
        <v>0</v>
      </c>
      <c r="Z79">
        <v>4.9939955999999999</v>
      </c>
      <c r="AA79">
        <v>10.705612319999998</v>
      </c>
      <c r="AB79">
        <v>10.394467399999998</v>
      </c>
      <c r="AC79">
        <v>7.7626463999999995</v>
      </c>
      <c r="AD79">
        <v>9.2942918000000017</v>
      </c>
      <c r="AE79">
        <v>13.230809199999998</v>
      </c>
      <c r="AF79">
        <v>0</v>
      </c>
      <c r="AG79">
        <v>0</v>
      </c>
      <c r="AH79">
        <v>39.291882299999997</v>
      </c>
      <c r="AI79">
        <v>3.2334199999999993</v>
      </c>
      <c r="AJ79">
        <v>0</v>
      </c>
      <c r="AK79">
        <v>12.763079999999997</v>
      </c>
      <c r="AL79">
        <v>18.296200000000002</v>
      </c>
      <c r="AM79">
        <v>4.0218514285714289</v>
      </c>
      <c r="AN79">
        <v>0</v>
      </c>
      <c r="AO79">
        <v>7.1688959999999993</v>
      </c>
      <c r="AP79">
        <v>2.4077676000000001</v>
      </c>
      <c r="AQ79">
        <v>0</v>
      </c>
      <c r="AR79">
        <v>13.039344000000002</v>
      </c>
      <c r="AS79">
        <v>7.8586583999999977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22.484919546730268</v>
      </c>
      <c r="BB79">
        <f t="shared" si="1"/>
        <v>717.15057821705045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51.79405503875968</v>
      </c>
      <c r="L80">
        <v>65.254159748298576</v>
      </c>
      <c r="M80">
        <v>0</v>
      </c>
      <c r="N80">
        <v>30.00311053872348</v>
      </c>
      <c r="O80">
        <v>50.379999843632724</v>
      </c>
      <c r="P80">
        <v>59.468844005156861</v>
      </c>
      <c r="Q80">
        <v>5.5401134751773062</v>
      </c>
      <c r="R80">
        <v>10.763739041595718</v>
      </c>
      <c r="S80">
        <v>6.7022901960784322</v>
      </c>
      <c r="T80">
        <v>0</v>
      </c>
      <c r="U80">
        <v>243.68535331146379</v>
      </c>
      <c r="V80">
        <v>5.2701641791044782</v>
      </c>
      <c r="W80">
        <v>8.8416865312777926</v>
      </c>
      <c r="X80">
        <v>37.469059405940591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7.7626463999999995</v>
      </c>
      <c r="AD80">
        <v>9.2942918000000017</v>
      </c>
      <c r="AE80">
        <v>13.230809199999998</v>
      </c>
      <c r="AF80">
        <v>0</v>
      </c>
      <c r="AG80">
        <v>0</v>
      </c>
      <c r="AH80">
        <v>39.291882299999997</v>
      </c>
      <c r="AI80">
        <v>16.619778799999999</v>
      </c>
      <c r="AJ80">
        <v>0</v>
      </c>
      <c r="AK80">
        <v>12.763079999999997</v>
      </c>
      <c r="AL80">
        <v>18.296200000000002</v>
      </c>
      <c r="AM80">
        <v>4.0218514285714289</v>
      </c>
      <c r="AN80">
        <v>0</v>
      </c>
      <c r="AO80">
        <v>7.1688959999999993</v>
      </c>
      <c r="AP80">
        <v>2.4077676000000001</v>
      </c>
      <c r="AQ80">
        <v>0</v>
      </c>
      <c r="AR80">
        <v>8.4124799999999986</v>
      </c>
      <c r="AS80">
        <v>7.5169775999999997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22.740821244730263</v>
      </c>
      <c r="BB80">
        <f t="shared" si="1"/>
        <v>725.31249051905036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51.79405503875968</v>
      </c>
      <c r="L81">
        <v>65.254159748298576</v>
      </c>
      <c r="M81">
        <v>0</v>
      </c>
      <c r="N81">
        <v>30.00311053872348</v>
      </c>
      <c r="O81">
        <v>50.379999843632724</v>
      </c>
      <c r="P81">
        <v>59.468844005156861</v>
      </c>
      <c r="Q81">
        <v>5.5401134751773062</v>
      </c>
      <c r="R81">
        <v>10.763739041595718</v>
      </c>
      <c r="S81">
        <v>6.7022901960784322</v>
      </c>
      <c r="T81">
        <v>0</v>
      </c>
      <c r="U81">
        <v>243.68535331146379</v>
      </c>
      <c r="V81">
        <v>5.2701641791044782</v>
      </c>
      <c r="W81">
        <v>8.8416865312777926</v>
      </c>
      <c r="X81">
        <v>37.469059405940591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7.7626463999999995</v>
      </c>
      <c r="AD81">
        <v>9.2942918000000017</v>
      </c>
      <c r="AE81">
        <v>13.230809199999998</v>
      </c>
      <c r="AF81">
        <v>0</v>
      </c>
      <c r="AG81">
        <v>0</v>
      </c>
      <c r="AH81">
        <v>39.291882299999997</v>
      </c>
      <c r="AI81">
        <v>16.619778799999999</v>
      </c>
      <c r="AJ81">
        <v>0</v>
      </c>
      <c r="AK81">
        <v>12.763079999999997</v>
      </c>
      <c r="AL81">
        <v>18.296200000000002</v>
      </c>
      <c r="AM81">
        <v>4.0218514285714289</v>
      </c>
      <c r="AN81">
        <v>0</v>
      </c>
      <c r="AO81">
        <v>7.1688959999999993</v>
      </c>
      <c r="AP81">
        <v>2.4077676000000001</v>
      </c>
      <c r="AQ81">
        <v>0</v>
      </c>
      <c r="AR81">
        <v>8.4124799999999986</v>
      </c>
      <c r="AS81">
        <v>6.8336159999999992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22.720047092730262</v>
      </c>
      <c r="BB81">
        <f t="shared" si="1"/>
        <v>724.64990307105029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51.79405503875968</v>
      </c>
      <c r="L82">
        <v>65.254159748298576</v>
      </c>
      <c r="M82">
        <v>0</v>
      </c>
      <c r="N82">
        <v>30.00311053872348</v>
      </c>
      <c r="O82">
        <v>50.379999843632724</v>
      </c>
      <c r="P82">
        <v>59.468844005156861</v>
      </c>
      <c r="Q82">
        <v>5.5401134751773062</v>
      </c>
      <c r="R82">
        <v>10.763739041595718</v>
      </c>
      <c r="S82">
        <v>6.7022901960784322</v>
      </c>
      <c r="T82">
        <v>0</v>
      </c>
      <c r="U82">
        <v>243.68535331146379</v>
      </c>
      <c r="V82">
        <v>5.2701641791044782</v>
      </c>
      <c r="W82">
        <v>8.8416865312777926</v>
      </c>
      <c r="X82">
        <v>37.469059405940591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7.7626463999999995</v>
      </c>
      <c r="AD82">
        <v>9.2942918000000017</v>
      </c>
      <c r="AE82">
        <v>13.230809199999998</v>
      </c>
      <c r="AF82">
        <v>0</v>
      </c>
      <c r="AG82">
        <v>0</v>
      </c>
      <c r="AH82">
        <v>39.291882299999997</v>
      </c>
      <c r="AI82">
        <v>16.619778799999999</v>
      </c>
      <c r="AJ82">
        <v>0</v>
      </c>
      <c r="AK82">
        <v>12.763079999999997</v>
      </c>
      <c r="AL82">
        <v>18.296200000000002</v>
      </c>
      <c r="AM82">
        <v>4.0218514285714289</v>
      </c>
      <c r="AN82">
        <v>0</v>
      </c>
      <c r="AO82">
        <v>7.1688959999999993</v>
      </c>
      <c r="AP82">
        <v>2.4077676000000001</v>
      </c>
      <c r="AQ82">
        <v>0</v>
      </c>
      <c r="AR82">
        <v>8.4124799999999986</v>
      </c>
      <c r="AS82">
        <v>6.8336159999999992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22.720047092730262</v>
      </c>
      <c r="BB82">
        <f t="shared" si="1"/>
        <v>724.64990307105029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51.79405503875968</v>
      </c>
      <c r="L83">
        <v>65.254159748298576</v>
      </c>
      <c r="M83">
        <v>0</v>
      </c>
      <c r="N83">
        <v>30.00311053872348</v>
      </c>
      <c r="O83">
        <v>50.379999843632724</v>
      </c>
      <c r="P83">
        <v>59.468844005156861</v>
      </c>
      <c r="Q83">
        <v>5.5401134751773062</v>
      </c>
      <c r="R83">
        <v>10.763739041595718</v>
      </c>
      <c r="S83">
        <v>6.7022901960784322</v>
      </c>
      <c r="T83">
        <v>0</v>
      </c>
      <c r="U83">
        <v>243.68535331146379</v>
      </c>
      <c r="V83">
        <v>5.2701641791044782</v>
      </c>
      <c r="W83">
        <v>8.8416865312777926</v>
      </c>
      <c r="X83">
        <v>37.469059405940591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7.7626463999999995</v>
      </c>
      <c r="AD83">
        <v>9.2942918000000017</v>
      </c>
      <c r="AE83">
        <v>13.230809199999998</v>
      </c>
      <c r="AF83">
        <v>0</v>
      </c>
      <c r="AG83">
        <v>0</v>
      </c>
      <c r="AH83">
        <v>39.291882299999997</v>
      </c>
      <c r="AI83">
        <v>16.619778799999999</v>
      </c>
      <c r="AJ83">
        <v>0</v>
      </c>
      <c r="AK83">
        <v>12.763079999999997</v>
      </c>
      <c r="AL83">
        <v>18.296200000000002</v>
      </c>
      <c r="AM83">
        <v>4.0218514285714289</v>
      </c>
      <c r="AN83">
        <v>0</v>
      </c>
      <c r="AO83">
        <v>7.1688959999999993</v>
      </c>
      <c r="AP83">
        <v>2.602992</v>
      </c>
      <c r="AQ83">
        <v>0</v>
      </c>
      <c r="AR83">
        <v>8.4124799999999986</v>
      </c>
      <c r="AS83">
        <v>6.4919352000000003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22.715594726730263</v>
      </c>
      <c r="BB83">
        <f t="shared" si="1"/>
        <v>724.50789903705015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51.79405503875968</v>
      </c>
      <c r="L84">
        <v>65.254159748298576</v>
      </c>
      <c r="M84">
        <v>0</v>
      </c>
      <c r="N84">
        <v>30.00311053872348</v>
      </c>
      <c r="O84">
        <v>50.379999843632724</v>
      </c>
      <c r="P84">
        <v>59.468844005156861</v>
      </c>
      <c r="Q84">
        <v>5.5401134751773062</v>
      </c>
      <c r="R84">
        <v>10.763739041595718</v>
      </c>
      <c r="S84">
        <v>6.7022901960784322</v>
      </c>
      <c r="T84">
        <v>0</v>
      </c>
      <c r="U84">
        <v>243.68535331146379</v>
      </c>
      <c r="V84">
        <v>5.2701641791044782</v>
      </c>
      <c r="W84">
        <v>8.8416865312777926</v>
      </c>
      <c r="X84">
        <v>37.469059405940591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7.7626463999999995</v>
      </c>
      <c r="AD84">
        <v>9.2942918000000017</v>
      </c>
      <c r="AE84">
        <v>13.230809199999998</v>
      </c>
      <c r="AF84">
        <v>0</v>
      </c>
      <c r="AG84">
        <v>0</v>
      </c>
      <c r="AH84">
        <v>39.291882299999997</v>
      </c>
      <c r="AI84">
        <v>16.619778799999999</v>
      </c>
      <c r="AJ84">
        <v>0</v>
      </c>
      <c r="AK84">
        <v>12.763079999999997</v>
      </c>
      <c r="AL84">
        <v>18.296200000000002</v>
      </c>
      <c r="AM84">
        <v>4.0218514285714289</v>
      </c>
      <c r="AN84">
        <v>0</v>
      </c>
      <c r="AO84">
        <v>7.1688959999999993</v>
      </c>
      <c r="AP84">
        <v>2.602992</v>
      </c>
      <c r="AQ84">
        <v>0</v>
      </c>
      <c r="AR84">
        <v>8.4124799999999986</v>
      </c>
      <c r="AS84">
        <v>6.4919352000000003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22.715594726730263</v>
      </c>
      <c r="BB84">
        <f t="shared" si="1"/>
        <v>724.50789903705015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51.79405503875968</v>
      </c>
      <c r="L85">
        <v>65.254159748298576</v>
      </c>
      <c r="M85">
        <v>0</v>
      </c>
      <c r="N85">
        <v>30.00311053872348</v>
      </c>
      <c r="O85">
        <v>50.379999843632724</v>
      </c>
      <c r="P85">
        <v>59.468844005156861</v>
      </c>
      <c r="Q85">
        <v>5.5401134751773062</v>
      </c>
      <c r="R85">
        <v>10.763739041595718</v>
      </c>
      <c r="S85">
        <v>6.7022901960784322</v>
      </c>
      <c r="T85">
        <v>0</v>
      </c>
      <c r="U85">
        <v>243.68535331146379</v>
      </c>
      <c r="V85">
        <v>5.2701641791044782</v>
      </c>
      <c r="W85">
        <v>8.8416865312777926</v>
      </c>
      <c r="X85">
        <v>37.469059405940591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7.7626463999999995</v>
      </c>
      <c r="AD85">
        <v>9.2942918000000017</v>
      </c>
      <c r="AE85">
        <v>13.230809199999998</v>
      </c>
      <c r="AF85">
        <v>0</v>
      </c>
      <c r="AG85">
        <v>0</v>
      </c>
      <c r="AH85">
        <v>39.291882299999997</v>
      </c>
      <c r="AI85">
        <v>16.619778799999999</v>
      </c>
      <c r="AJ85">
        <v>0</v>
      </c>
      <c r="AK85">
        <v>12.763079999999997</v>
      </c>
      <c r="AL85">
        <v>18.296200000000002</v>
      </c>
      <c r="AM85">
        <v>4.0218514285714289</v>
      </c>
      <c r="AN85">
        <v>0</v>
      </c>
      <c r="AO85">
        <v>7.1688959999999993</v>
      </c>
      <c r="AP85">
        <v>2.602992</v>
      </c>
      <c r="AQ85">
        <v>0</v>
      </c>
      <c r="AR85">
        <v>9.8145600000000019</v>
      </c>
      <c r="AS85">
        <v>6.4919352000000003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22.758217958730267</v>
      </c>
      <c r="BB85">
        <f t="shared" si="1"/>
        <v>725.86735580505024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51.79405503875968</v>
      </c>
      <c r="L86">
        <v>65.254159748298576</v>
      </c>
      <c r="M86">
        <v>0</v>
      </c>
      <c r="N86">
        <v>30.00311053872348</v>
      </c>
      <c r="O86">
        <v>50.379999843632724</v>
      </c>
      <c r="P86">
        <v>59.468844005156861</v>
      </c>
      <c r="Q86">
        <v>5.5401134751773062</v>
      </c>
      <c r="R86">
        <v>10.763739041595718</v>
      </c>
      <c r="S86">
        <v>6.7022901960784322</v>
      </c>
      <c r="T86">
        <v>0</v>
      </c>
      <c r="U86">
        <v>243.68535331146379</v>
      </c>
      <c r="V86">
        <v>5.2701641791044782</v>
      </c>
      <c r="W86">
        <v>8.8416865312777926</v>
      </c>
      <c r="X86">
        <v>37.469059405940591</v>
      </c>
      <c r="Y86">
        <v>0</v>
      </c>
      <c r="Z86">
        <v>4.9939955999999999</v>
      </c>
      <c r="AA86">
        <v>10.705612319999998</v>
      </c>
      <c r="AB86">
        <v>10.394467399999998</v>
      </c>
      <c r="AC86">
        <v>7.7626463999999995</v>
      </c>
      <c r="AD86">
        <v>9.2942918000000017</v>
      </c>
      <c r="AE86">
        <v>13.230809199999998</v>
      </c>
      <c r="AF86">
        <v>0</v>
      </c>
      <c r="AG86">
        <v>0</v>
      </c>
      <c r="AH86">
        <v>39.291882299999997</v>
      </c>
      <c r="AI86">
        <v>3.556762</v>
      </c>
      <c r="AJ86">
        <v>0</v>
      </c>
      <c r="AK86">
        <v>12.763079999999997</v>
      </c>
      <c r="AL86">
        <v>18.296200000000002</v>
      </c>
      <c r="AM86">
        <v>4.0218514285714289</v>
      </c>
      <c r="AN86">
        <v>0</v>
      </c>
      <c r="AO86">
        <v>7.1688959999999993</v>
      </c>
      <c r="AP86">
        <v>2.602992</v>
      </c>
      <c r="AQ86">
        <v>0</v>
      </c>
      <c r="AR86">
        <v>9.8145600000000019</v>
      </c>
      <c r="AS86">
        <v>6.4919352000000003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22.361102166730266</v>
      </c>
      <c r="BB86">
        <f t="shared" si="1"/>
        <v>713.20145479705047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51.79405503875968</v>
      </c>
      <c r="L87">
        <v>65.254159748298576</v>
      </c>
      <c r="M87">
        <v>0</v>
      </c>
      <c r="N87">
        <v>30.00311053872348</v>
      </c>
      <c r="O87">
        <v>50.379999843632724</v>
      </c>
      <c r="P87">
        <v>59.468844005156861</v>
      </c>
      <c r="Q87">
        <v>5.5401134751773062</v>
      </c>
      <c r="R87">
        <v>10.763739041595718</v>
      </c>
      <c r="S87">
        <v>6.7022901960784322</v>
      </c>
      <c r="T87">
        <v>0</v>
      </c>
      <c r="U87">
        <v>243.68535331146379</v>
      </c>
      <c r="V87">
        <v>5.2701641791044782</v>
      </c>
      <c r="W87">
        <v>8.8416865312777926</v>
      </c>
      <c r="X87">
        <v>37.469059405940591</v>
      </c>
      <c r="Y87">
        <v>0</v>
      </c>
      <c r="Z87">
        <v>1.6763999999999999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12.556885224000002</v>
      </c>
      <c r="AF87">
        <v>0</v>
      </c>
      <c r="AG87">
        <v>0</v>
      </c>
      <c r="AH87">
        <v>38.846886999999995</v>
      </c>
      <c r="AI87">
        <v>3.556762</v>
      </c>
      <c r="AJ87">
        <v>0</v>
      </c>
      <c r="AK87">
        <v>12.763079999999997</v>
      </c>
      <c r="AL87">
        <v>18.296200000000002</v>
      </c>
      <c r="AM87">
        <v>4.0218514285714289</v>
      </c>
      <c r="AN87">
        <v>0</v>
      </c>
      <c r="AO87">
        <v>7.1688959999999993</v>
      </c>
      <c r="AP87">
        <v>2.602992</v>
      </c>
      <c r="AQ87">
        <v>0</v>
      </c>
      <c r="AR87">
        <v>9.8145600000000019</v>
      </c>
      <c r="AS87">
        <v>7.1752967999999999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22.22452255673025</v>
      </c>
      <c r="BB87">
        <f t="shared" si="1"/>
        <v>708.84529104305045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51.79405503875968</v>
      </c>
      <c r="L88">
        <v>65.254159748298576</v>
      </c>
      <c r="M88">
        <v>0</v>
      </c>
      <c r="N88">
        <v>30.00311053872348</v>
      </c>
      <c r="O88">
        <v>50.379999843632724</v>
      </c>
      <c r="P88">
        <v>59.468844005156861</v>
      </c>
      <c r="Q88">
        <v>5.5401134751773062</v>
      </c>
      <c r="R88">
        <v>10.763739041595718</v>
      </c>
      <c r="S88">
        <v>6.7022901960784322</v>
      </c>
      <c r="T88">
        <v>0</v>
      </c>
      <c r="U88">
        <v>243.68535331146379</v>
      </c>
      <c r="V88">
        <v>5.2701641791044782</v>
      </c>
      <c r="W88">
        <v>8.8416865312777926</v>
      </c>
      <c r="X88">
        <v>37.469059405940591</v>
      </c>
      <c r="Y88">
        <v>0</v>
      </c>
      <c r="Z88">
        <v>1.6763999999999999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12.556885224000002</v>
      </c>
      <c r="AF88">
        <v>0</v>
      </c>
      <c r="AG88">
        <v>0</v>
      </c>
      <c r="AH88">
        <v>38.846886999999995</v>
      </c>
      <c r="AI88">
        <v>3.556762</v>
      </c>
      <c r="AJ88">
        <v>0</v>
      </c>
      <c r="AK88">
        <v>12.763079999999997</v>
      </c>
      <c r="AL88">
        <v>18.296200000000002</v>
      </c>
      <c r="AM88">
        <v>4.0218514285714289</v>
      </c>
      <c r="AN88">
        <v>0</v>
      </c>
      <c r="AO88">
        <v>7.1688959999999993</v>
      </c>
      <c r="AP88">
        <v>2.9283659999999996</v>
      </c>
      <c r="AQ88">
        <v>0</v>
      </c>
      <c r="AR88">
        <v>9.8145600000000019</v>
      </c>
      <c r="AS88">
        <v>7.1752967999999999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22.234414078730246</v>
      </c>
      <c r="BB88">
        <f t="shared" si="1"/>
        <v>709.16077352105049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51.79405503875968</v>
      </c>
      <c r="L89">
        <v>65.254159748298576</v>
      </c>
      <c r="M89">
        <v>0</v>
      </c>
      <c r="N89">
        <v>30.00311053872348</v>
      </c>
      <c r="O89">
        <v>50.379999843632724</v>
      </c>
      <c r="P89">
        <v>59.468844005156861</v>
      </c>
      <c r="Q89">
        <v>5.5401134751773062</v>
      </c>
      <c r="R89">
        <v>10.763739041595718</v>
      </c>
      <c r="S89">
        <v>6.7022901960784322</v>
      </c>
      <c r="T89">
        <v>0</v>
      </c>
      <c r="U89">
        <v>243.68535331146379</v>
      </c>
      <c r="V89">
        <v>5.2701641791044782</v>
      </c>
      <c r="W89">
        <v>8.8416865312777926</v>
      </c>
      <c r="X89">
        <v>37.469059405940591</v>
      </c>
      <c r="Y89">
        <v>0</v>
      </c>
      <c r="Z89">
        <v>1.6763999999999999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12.556885224000002</v>
      </c>
      <c r="AF89">
        <v>0</v>
      </c>
      <c r="AG89">
        <v>0</v>
      </c>
      <c r="AH89">
        <v>38.846886999999995</v>
      </c>
      <c r="AI89">
        <v>3.556762</v>
      </c>
      <c r="AJ89">
        <v>0</v>
      </c>
      <c r="AK89">
        <v>12.763079999999997</v>
      </c>
      <c r="AL89">
        <v>18.296200000000002</v>
      </c>
      <c r="AM89">
        <v>4.0218514285714289</v>
      </c>
      <c r="AN89">
        <v>0</v>
      </c>
      <c r="AO89">
        <v>7.2435719999999995</v>
      </c>
      <c r="AP89">
        <v>2.9283659999999996</v>
      </c>
      <c r="AQ89">
        <v>0</v>
      </c>
      <c r="AR89">
        <v>13.039344000000002</v>
      </c>
      <c r="AS89">
        <v>7.5169775999999997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22.34510448473025</v>
      </c>
      <c r="BB89">
        <f t="shared" si="1"/>
        <v>712.6912239150505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51.79405503875968</v>
      </c>
      <c r="L90">
        <v>65.254159748298576</v>
      </c>
      <c r="M90">
        <v>0</v>
      </c>
      <c r="N90">
        <v>30.00311053872348</v>
      </c>
      <c r="O90">
        <v>50.379999843632724</v>
      </c>
      <c r="P90">
        <v>59.468844005156861</v>
      </c>
      <c r="Q90">
        <v>5.5401134751773062</v>
      </c>
      <c r="R90">
        <v>10.763739041595718</v>
      </c>
      <c r="S90">
        <v>6.7022901960784322</v>
      </c>
      <c r="T90">
        <v>0</v>
      </c>
      <c r="U90">
        <v>243.68535331146379</v>
      </c>
      <c r="V90">
        <v>5.2701641791044782</v>
      </c>
      <c r="W90">
        <v>8.8416865312777926</v>
      </c>
      <c r="X90">
        <v>37.469059405940591</v>
      </c>
      <c r="Y90">
        <v>0</v>
      </c>
      <c r="Z90">
        <v>1.6763999999999999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12.556885224000002</v>
      </c>
      <c r="AF90">
        <v>0</v>
      </c>
      <c r="AG90">
        <v>0</v>
      </c>
      <c r="AH90">
        <v>38.846886999999995</v>
      </c>
      <c r="AI90">
        <v>3.556762</v>
      </c>
      <c r="AJ90">
        <v>0</v>
      </c>
      <c r="AK90">
        <v>12.763079999999997</v>
      </c>
      <c r="AL90">
        <v>18.296200000000002</v>
      </c>
      <c r="AM90">
        <v>4.0218514285714289</v>
      </c>
      <c r="AN90">
        <v>0</v>
      </c>
      <c r="AO90">
        <v>7.2435719999999995</v>
      </c>
      <c r="AP90">
        <v>2.9283659999999996</v>
      </c>
      <c r="AQ90">
        <v>0</v>
      </c>
      <c r="AR90">
        <v>13.039344000000002</v>
      </c>
      <c r="AS90">
        <v>7.5169775999999997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22.34510448473025</v>
      </c>
      <c r="BB90">
        <f t="shared" si="1"/>
        <v>712.6912239150505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51.79405503875968</v>
      </c>
      <c r="L91">
        <v>65.254159748298576</v>
      </c>
      <c r="M91">
        <v>0</v>
      </c>
      <c r="N91">
        <v>30.00311053872348</v>
      </c>
      <c r="O91">
        <v>50.379999843632724</v>
      </c>
      <c r="P91">
        <v>59.468844005156861</v>
      </c>
      <c r="Q91">
        <v>5.5401134751773062</v>
      </c>
      <c r="R91">
        <v>10.763739041595718</v>
      </c>
      <c r="S91">
        <v>6.7022901960784322</v>
      </c>
      <c r="T91">
        <v>0</v>
      </c>
      <c r="U91">
        <v>243.68535331146379</v>
      </c>
      <c r="V91">
        <v>5.2701641791044782</v>
      </c>
      <c r="W91">
        <v>8.8416865312777926</v>
      </c>
      <c r="X91">
        <v>37.469059405940591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7.7626463999999995</v>
      </c>
      <c r="AD91">
        <v>9.2942918000000017</v>
      </c>
      <c r="AE91">
        <v>13.230809199999998</v>
      </c>
      <c r="AF91">
        <v>0</v>
      </c>
      <c r="AG91">
        <v>0</v>
      </c>
      <c r="AH91">
        <v>39.291882299999997</v>
      </c>
      <c r="AI91">
        <v>3.556762</v>
      </c>
      <c r="AJ91">
        <v>0</v>
      </c>
      <c r="AK91">
        <v>12.763079999999997</v>
      </c>
      <c r="AL91">
        <v>18.296200000000002</v>
      </c>
      <c r="AM91">
        <v>4.0218514285714289</v>
      </c>
      <c r="AN91">
        <v>0</v>
      </c>
      <c r="AO91">
        <v>7.2435719999999995</v>
      </c>
      <c r="AP91">
        <v>2.9283659999999996</v>
      </c>
      <c r="AQ91">
        <v>0</v>
      </c>
      <c r="AR91">
        <v>9.8145600000000019</v>
      </c>
      <c r="AS91">
        <v>7.1752967999999999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22.394037838730263</v>
      </c>
      <c r="BB91">
        <f t="shared" si="1"/>
        <v>714.25193072505033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51.79405503875968</v>
      </c>
      <c r="L92">
        <v>65.254159748298576</v>
      </c>
      <c r="M92">
        <v>0</v>
      </c>
      <c r="N92">
        <v>30.00311053872348</v>
      </c>
      <c r="O92">
        <v>50.379999843632724</v>
      </c>
      <c r="P92">
        <v>59.468844005156861</v>
      </c>
      <c r="Q92">
        <v>5.5401134751773062</v>
      </c>
      <c r="R92">
        <v>10.763739041595718</v>
      </c>
      <c r="S92">
        <v>6.7022901960784322</v>
      </c>
      <c r="T92">
        <v>0</v>
      </c>
      <c r="U92">
        <v>243.68535331146379</v>
      </c>
      <c r="V92">
        <v>5.2701641791044782</v>
      </c>
      <c r="W92">
        <v>8.8416865312777926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7.7626463999999995</v>
      </c>
      <c r="AD92">
        <v>9.2942918000000017</v>
      </c>
      <c r="AE92">
        <v>13.230809199999998</v>
      </c>
      <c r="AF92">
        <v>0</v>
      </c>
      <c r="AG92">
        <v>0</v>
      </c>
      <c r="AH92">
        <v>39.291882299999997</v>
      </c>
      <c r="AI92">
        <v>3.556762</v>
      </c>
      <c r="AJ92">
        <v>0</v>
      </c>
      <c r="AK92">
        <v>12.763079999999997</v>
      </c>
      <c r="AL92">
        <v>18.296200000000002</v>
      </c>
      <c r="AM92">
        <v>4.0218514285714289</v>
      </c>
      <c r="AN92">
        <v>0</v>
      </c>
      <c r="AO92">
        <v>7.2435719999999995</v>
      </c>
      <c r="AP92">
        <v>2.9283659999999996</v>
      </c>
      <c r="AQ92">
        <v>0</v>
      </c>
      <c r="AR92">
        <v>9.8145600000000019</v>
      </c>
      <c r="AS92">
        <v>7.1752967999999999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22.394037838730263</v>
      </c>
      <c r="BB92">
        <f t="shared" si="1"/>
        <v>714.25193072505033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51.79405503875968</v>
      </c>
      <c r="L93">
        <v>65.254159748298576</v>
      </c>
      <c r="M93">
        <v>0</v>
      </c>
      <c r="N93">
        <v>30.00311053872348</v>
      </c>
      <c r="O93">
        <v>50.379999843632724</v>
      </c>
      <c r="P93">
        <v>59.468844005156861</v>
      </c>
      <c r="Q93">
        <v>5.5401134751773062</v>
      </c>
      <c r="R93">
        <v>10.763739041595718</v>
      </c>
      <c r="S93">
        <v>6.7022901960784322</v>
      </c>
      <c r="T93">
        <v>0</v>
      </c>
      <c r="U93">
        <v>243.68535331146379</v>
      </c>
      <c r="V93">
        <v>5.2701641791044782</v>
      </c>
      <c r="W93">
        <v>8.8416865312777926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7.7626463999999995</v>
      </c>
      <c r="AD93">
        <v>9.2942918000000017</v>
      </c>
      <c r="AE93">
        <v>13.230809199999998</v>
      </c>
      <c r="AF93">
        <v>0</v>
      </c>
      <c r="AG93">
        <v>0</v>
      </c>
      <c r="AH93">
        <v>39.291882299999997</v>
      </c>
      <c r="AI93">
        <v>0.80835499999999982</v>
      </c>
      <c r="AJ93">
        <v>0</v>
      </c>
      <c r="AK93">
        <v>12.763079999999997</v>
      </c>
      <c r="AL93">
        <v>18.296200000000002</v>
      </c>
      <c r="AM93">
        <v>4.0218514285714289</v>
      </c>
      <c r="AN93">
        <v>0</v>
      </c>
      <c r="AO93">
        <v>7.2435719999999995</v>
      </c>
      <c r="AP93">
        <v>2.9283659999999996</v>
      </c>
      <c r="AQ93">
        <v>0</v>
      </c>
      <c r="AR93">
        <v>10.375391999999998</v>
      </c>
      <c r="AS93">
        <v>7.1752967999999999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22.327535558730261</v>
      </c>
      <c r="BB93">
        <f t="shared" si="1"/>
        <v>712.1308580050503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51.79405503875968</v>
      </c>
      <c r="L94">
        <v>65.254159748298576</v>
      </c>
      <c r="M94">
        <v>0</v>
      </c>
      <c r="N94">
        <v>30.00311053872348</v>
      </c>
      <c r="O94">
        <v>50.379999843632724</v>
      </c>
      <c r="P94">
        <v>59.468844005156861</v>
      </c>
      <c r="Q94">
        <v>5.5401134751773062</v>
      </c>
      <c r="R94">
        <v>10.763739041595718</v>
      </c>
      <c r="S94">
        <v>6.7022901960784322</v>
      </c>
      <c r="T94">
        <v>0</v>
      </c>
      <c r="U94">
        <v>243.68535331146379</v>
      </c>
      <c r="V94">
        <v>5.2701641791044782</v>
      </c>
      <c r="W94">
        <v>8.8416865312777926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7.7626463999999995</v>
      </c>
      <c r="AD94">
        <v>9.2942918000000017</v>
      </c>
      <c r="AE94">
        <v>13.230809199999998</v>
      </c>
      <c r="AF94">
        <v>0</v>
      </c>
      <c r="AG94">
        <v>0</v>
      </c>
      <c r="AH94">
        <v>39.291882299999997</v>
      </c>
      <c r="AI94">
        <v>0.80835499999999982</v>
      </c>
      <c r="AJ94">
        <v>0</v>
      </c>
      <c r="AK94">
        <v>12.763079999999997</v>
      </c>
      <c r="AL94">
        <v>18.296200000000002</v>
      </c>
      <c r="AM94">
        <v>4.0218514285714289</v>
      </c>
      <c r="AN94">
        <v>0</v>
      </c>
      <c r="AO94">
        <v>7.2435719999999995</v>
      </c>
      <c r="AP94">
        <v>2.9283659999999996</v>
      </c>
      <c r="AQ94">
        <v>0</v>
      </c>
      <c r="AR94">
        <v>10.375391999999998</v>
      </c>
      <c r="AS94">
        <v>7.1752967999999999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22.327535558730261</v>
      </c>
      <c r="BB94">
        <f t="shared" si="1"/>
        <v>712.1308580050503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51.79405503875968</v>
      </c>
      <c r="L95">
        <v>65.254159748298576</v>
      </c>
      <c r="M95">
        <v>0</v>
      </c>
      <c r="N95">
        <v>30.00311053872348</v>
      </c>
      <c r="O95">
        <v>50.379999843632724</v>
      </c>
      <c r="P95">
        <v>59.098988064348731</v>
      </c>
      <c r="Q95">
        <v>5.5401134751773062</v>
      </c>
      <c r="R95">
        <v>10.763739041595718</v>
      </c>
      <c r="S95">
        <v>6.7022901960784322</v>
      </c>
      <c r="T95">
        <v>0</v>
      </c>
      <c r="U95">
        <v>243.68535331146379</v>
      </c>
      <c r="V95">
        <v>5.2701641791044782</v>
      </c>
      <c r="W95">
        <v>8.8416865312777926</v>
      </c>
      <c r="X95">
        <v>37.469059405940591</v>
      </c>
      <c r="Y95">
        <v>0</v>
      </c>
      <c r="Z95">
        <v>1.6763999999999999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7.495286000000001</v>
      </c>
      <c r="AF95">
        <v>0</v>
      </c>
      <c r="AG95">
        <v>0</v>
      </c>
      <c r="AH95">
        <v>38.846886999999995</v>
      </c>
      <c r="AI95">
        <v>0.80835499999999982</v>
      </c>
      <c r="AJ95">
        <v>0</v>
      </c>
      <c r="AK95">
        <v>12.763079999999997</v>
      </c>
      <c r="AL95">
        <v>18.296200000000002</v>
      </c>
      <c r="AM95">
        <v>4.0218514285714289</v>
      </c>
      <c r="AN95">
        <v>0</v>
      </c>
      <c r="AO95">
        <v>7.2435719999999995</v>
      </c>
      <c r="AP95">
        <v>2.9283659999999996</v>
      </c>
      <c r="AQ95">
        <v>0</v>
      </c>
      <c r="AR95">
        <v>10.375391999999998</v>
      </c>
      <c r="AS95">
        <v>7.1752967999999999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22.005065738129687</v>
      </c>
      <c r="BB95">
        <f t="shared" si="1"/>
        <v>701.84576769684281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51.79405503875968</v>
      </c>
      <c r="L96">
        <v>65.254159748298576</v>
      </c>
      <c r="M96">
        <v>0</v>
      </c>
      <c r="N96">
        <v>30.00311053872348</v>
      </c>
      <c r="O96">
        <v>50.379999843632724</v>
      </c>
      <c r="P96">
        <v>59.098988064348731</v>
      </c>
      <c r="Q96">
        <v>5.5401134751773062</v>
      </c>
      <c r="R96">
        <v>10.763739041595718</v>
      </c>
      <c r="S96">
        <v>6.7022901960784322</v>
      </c>
      <c r="T96">
        <v>0</v>
      </c>
      <c r="U96">
        <v>243.68535331146379</v>
      </c>
      <c r="V96">
        <v>5.2701641791044782</v>
      </c>
      <c r="W96">
        <v>8.8416865312777926</v>
      </c>
      <c r="X96">
        <v>37.469059405940591</v>
      </c>
      <c r="Y96">
        <v>0</v>
      </c>
      <c r="Z96">
        <v>1.6763999999999999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0</v>
      </c>
      <c r="AF96">
        <v>0</v>
      </c>
      <c r="AG96">
        <v>0</v>
      </c>
      <c r="AH96">
        <v>38.846886999999995</v>
      </c>
      <c r="AI96">
        <v>0.80835499999999982</v>
      </c>
      <c r="AJ96">
        <v>0</v>
      </c>
      <c r="AK96">
        <v>12.763079999999997</v>
      </c>
      <c r="AL96">
        <v>18.296200000000002</v>
      </c>
      <c r="AM96">
        <v>4.0218514285714289</v>
      </c>
      <c r="AN96">
        <v>0</v>
      </c>
      <c r="AO96">
        <v>7.2435719999999995</v>
      </c>
      <c r="AP96">
        <v>2.9283659999999996</v>
      </c>
      <c r="AQ96">
        <v>0</v>
      </c>
      <c r="AR96">
        <v>10.375391999999998</v>
      </c>
      <c r="AS96">
        <v>7.1752967999999999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21.777208942129683</v>
      </c>
      <c r="BB96">
        <f t="shared" si="1"/>
        <v>694.57833849284282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51.79405503875968</v>
      </c>
      <c r="L97">
        <v>65.254159748298576</v>
      </c>
      <c r="M97">
        <v>0</v>
      </c>
      <c r="N97">
        <v>30.00311053872348</v>
      </c>
      <c r="O97">
        <v>50.379999843632724</v>
      </c>
      <c r="P97">
        <v>59.098988064348731</v>
      </c>
      <c r="Q97">
        <v>5.5401134751773062</v>
      </c>
      <c r="R97">
        <v>10.763739041595718</v>
      </c>
      <c r="S97">
        <v>6.7022901960784322</v>
      </c>
      <c r="T97">
        <v>0</v>
      </c>
      <c r="U97">
        <v>243.68535331146379</v>
      </c>
      <c r="V97">
        <v>5.2701641791044782</v>
      </c>
      <c r="W97">
        <v>8.8416865312777926</v>
      </c>
      <c r="X97">
        <v>37.469059405940591</v>
      </c>
      <c r="Y97">
        <v>0</v>
      </c>
      <c r="Z97">
        <v>1.6763999999999999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0</v>
      </c>
      <c r="AF97">
        <v>0</v>
      </c>
      <c r="AG97">
        <v>0</v>
      </c>
      <c r="AH97">
        <v>38.846886999999995</v>
      </c>
      <c r="AI97">
        <v>0.80835499999999982</v>
      </c>
      <c r="AJ97">
        <v>0</v>
      </c>
      <c r="AK97">
        <v>12.763079999999997</v>
      </c>
      <c r="AL97">
        <v>18.296200000000002</v>
      </c>
      <c r="AM97">
        <v>4.0218514285714289</v>
      </c>
      <c r="AN97">
        <v>0</v>
      </c>
      <c r="AO97">
        <v>7.2435719999999995</v>
      </c>
      <c r="AP97">
        <v>2.9283659999999996</v>
      </c>
      <c r="AQ97">
        <v>0</v>
      </c>
      <c r="AR97">
        <v>10.936223999999998</v>
      </c>
      <c r="AS97">
        <v>7.1752967999999999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21.794258184129681</v>
      </c>
      <c r="BB97">
        <f t="shared" si="1"/>
        <v>695.12212125084284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51.79405503875968</v>
      </c>
      <c r="L98">
        <v>65.254159748298576</v>
      </c>
      <c r="M98">
        <v>0</v>
      </c>
      <c r="N98">
        <v>30.00311053872348</v>
      </c>
      <c r="O98">
        <v>50.379999843632724</v>
      </c>
      <c r="P98">
        <v>59.098988064348731</v>
      </c>
      <c r="Q98">
        <v>5.5401134751773062</v>
      </c>
      <c r="R98">
        <v>10.763739041595718</v>
      </c>
      <c r="S98">
        <v>6.7022901960784322</v>
      </c>
      <c r="T98">
        <v>0</v>
      </c>
      <c r="U98">
        <v>243.68535331146379</v>
      </c>
      <c r="V98">
        <v>5.2701641791044782</v>
      </c>
      <c r="W98">
        <v>8.8416865312777926</v>
      </c>
      <c r="X98">
        <v>37.469059405940591</v>
      </c>
      <c r="Y98">
        <v>0</v>
      </c>
      <c r="Z98">
        <v>1.6763999999999999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0</v>
      </c>
      <c r="AF98">
        <v>0</v>
      </c>
      <c r="AG98">
        <v>0</v>
      </c>
      <c r="AH98">
        <v>38.846886999999995</v>
      </c>
      <c r="AI98">
        <v>0.80835499999999982</v>
      </c>
      <c r="AJ98">
        <v>0</v>
      </c>
      <c r="AK98">
        <v>12.763079999999997</v>
      </c>
      <c r="AL98">
        <v>18.296200000000002</v>
      </c>
      <c r="AM98">
        <v>4.0218514285714289</v>
      </c>
      <c r="AN98">
        <v>0</v>
      </c>
      <c r="AO98">
        <v>7.2435719999999995</v>
      </c>
      <c r="AP98">
        <v>2.9283659999999996</v>
      </c>
      <c r="AQ98">
        <v>0</v>
      </c>
      <c r="AR98">
        <v>10.936223999999998</v>
      </c>
      <c r="AS98">
        <v>7.1752967999999999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21.794258184129681</v>
      </c>
      <c r="BB98">
        <f t="shared" si="1"/>
        <v>695.12212125084284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1.243050893108782</v>
      </c>
      <c r="L99">
        <f t="shared" si="2"/>
        <v>1.5458432107923965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1.4347039109139477</v>
      </c>
      <c r="Q99">
        <f t="shared" si="2"/>
        <v>0.13296272340425516</v>
      </c>
      <c r="R99">
        <f t="shared" si="2"/>
        <v>0.25832973699829737</v>
      </c>
      <c r="S99">
        <f t="shared" si="2"/>
        <v>0.16085496470588248</v>
      </c>
      <c r="T99">
        <f t="shared" si="2"/>
        <v>0</v>
      </c>
      <c r="U99">
        <f t="shared" si="2"/>
        <v>5.8484484794751275</v>
      </c>
      <c r="V99">
        <f t="shared" si="2"/>
        <v>0.12648394029850757</v>
      </c>
      <c r="W99">
        <f t="shared" si="2"/>
        <v>0.21220047675066692</v>
      </c>
      <c r="X99">
        <f t="shared" si="2"/>
        <v>0.89925742574257594</v>
      </c>
      <c r="Y99">
        <f t="shared" si="2"/>
        <v>0</v>
      </c>
      <c r="Z99">
        <f t="shared" si="2"/>
        <v>6.1616082000000058E-2</v>
      </c>
      <c r="AA99">
        <f t="shared" si="2"/>
        <v>0.13239847789999998</v>
      </c>
      <c r="AB99">
        <f t="shared" si="2"/>
        <v>0.16080952090000003</v>
      </c>
      <c r="AC99">
        <f t="shared" si="2"/>
        <v>0.11732285857199985</v>
      </c>
      <c r="AD99">
        <f t="shared" si="2"/>
        <v>0.19325080729999991</v>
      </c>
      <c r="AE99">
        <f t="shared" si="2"/>
        <v>0.29270395357999995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7.56458609E-2</v>
      </c>
      <c r="AJ99">
        <f t="shared" si="2"/>
        <v>0</v>
      </c>
      <c r="AK99">
        <f t="shared" si="2"/>
        <v>0.30631391999999924</v>
      </c>
      <c r="AL99">
        <f t="shared" si="2"/>
        <v>0.44647154500000003</v>
      </c>
      <c r="AM99">
        <f t="shared" si="2"/>
        <v>2.7083259238095226E-2</v>
      </c>
      <c r="AN99">
        <f t="shared" si="2"/>
        <v>0</v>
      </c>
      <c r="AO99">
        <f t="shared" si="2"/>
        <v>0.17511521999999996</v>
      </c>
      <c r="AP99">
        <f t="shared" si="2"/>
        <v>6.8214659099999991E-2</v>
      </c>
      <c r="AQ99">
        <f t="shared" si="2"/>
        <v>0</v>
      </c>
      <c r="AR99">
        <f t="shared" si="2"/>
        <v>0.21578011199999994</v>
      </c>
      <c r="AS99">
        <f t="shared" si="2"/>
        <v>0.15910366451999977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0.5215673472543737</v>
      </c>
      <c r="BB99">
        <f t="shared" si="1"/>
        <v>16.635253279022713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38.199801192842948</v>
      </c>
      <c r="Q3">
        <v>6.6955933806146586</v>
      </c>
      <c r="R3">
        <v>13.001029627827782</v>
      </c>
      <c r="S3">
        <v>8.0015033725490206</v>
      </c>
      <c r="T3">
        <v>0</v>
      </c>
      <c r="U3">
        <v>53.526620267754225</v>
      </c>
      <c r="V3">
        <v>6.3633880597014922</v>
      </c>
      <c r="W3">
        <v>10.678116172546693</v>
      </c>
      <c r="X3">
        <v>45.256440211632302</v>
      </c>
      <c r="Y3">
        <v>0</v>
      </c>
      <c r="Z3">
        <v>4.0214116799999999</v>
      </c>
      <c r="AA3">
        <v>12.931030943999998</v>
      </c>
      <c r="AB3">
        <v>12.121704815999999</v>
      </c>
      <c r="AC3">
        <v>8.9164694944000011</v>
      </c>
      <c r="AD3">
        <v>11.22633356</v>
      </c>
      <c r="AE3">
        <v>15.1671353808</v>
      </c>
      <c r="AF3">
        <v>9.0749999999999975</v>
      </c>
      <c r="AG3">
        <v>11.468183999999999</v>
      </c>
      <c r="AH3">
        <v>46.922145399999991</v>
      </c>
      <c r="AI3">
        <v>4.2961203999999995</v>
      </c>
      <c r="AJ3">
        <v>0</v>
      </c>
      <c r="AK3">
        <v>15.41628</v>
      </c>
      <c r="AL3">
        <v>0</v>
      </c>
      <c r="AM3">
        <v>3.2392661714285711</v>
      </c>
      <c r="AN3">
        <v>0.93737000000000004</v>
      </c>
      <c r="AO3">
        <v>8.8395215999999994</v>
      </c>
      <c r="AP3">
        <v>3.9694090799999997</v>
      </c>
      <c r="AQ3">
        <v>19.098039999999997</v>
      </c>
      <c r="AR3">
        <v>12.193459199999999</v>
      </c>
      <c r="AS3">
        <v>10.028788848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27.536849712986974</v>
      </c>
      <c r="BB3">
        <f>SUM(B3:AZ3)-BA3</f>
        <v>878.28057287893387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38.199801192842948</v>
      </c>
      <c r="Q4">
        <v>6.6955933806146586</v>
      </c>
      <c r="R4">
        <v>13.001029627827782</v>
      </c>
      <c r="S4">
        <v>8.0015033725490206</v>
      </c>
      <c r="T4">
        <v>0</v>
      </c>
      <c r="U4">
        <v>53.526620267754225</v>
      </c>
      <c r="V4">
        <v>6.3633880597014922</v>
      </c>
      <c r="W4">
        <v>10.678116172546693</v>
      </c>
      <c r="X4">
        <v>45.256440211632302</v>
      </c>
      <c r="Y4">
        <v>0</v>
      </c>
      <c r="Z4">
        <v>4.0214116799999999</v>
      </c>
      <c r="AA4">
        <v>12.931030943999998</v>
      </c>
      <c r="AB4">
        <v>12.121704815999999</v>
      </c>
      <c r="AC4">
        <v>8.9164694944000011</v>
      </c>
      <c r="AD4">
        <v>11.22633356</v>
      </c>
      <c r="AE4">
        <v>15.1671353808</v>
      </c>
      <c r="AF4">
        <v>9.0749999999999975</v>
      </c>
      <c r="AG4">
        <v>11.468183999999999</v>
      </c>
      <c r="AH4">
        <v>46.922145399999991</v>
      </c>
      <c r="AI4">
        <v>4.2961203999999995</v>
      </c>
      <c r="AJ4">
        <v>0</v>
      </c>
      <c r="AK4">
        <v>15.41628</v>
      </c>
      <c r="AL4">
        <v>0</v>
      </c>
      <c r="AM4">
        <v>3.1083867301587298</v>
      </c>
      <c r="AN4">
        <v>0.93737000000000004</v>
      </c>
      <c r="AO4">
        <v>8.8395215999999994</v>
      </c>
      <c r="AP4">
        <v>3.9694090799999997</v>
      </c>
      <c r="AQ4">
        <v>19.098039999999997</v>
      </c>
      <c r="AR4">
        <v>12.193459199999999</v>
      </c>
      <c r="AS4">
        <v>10.028788848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27.532870801240943</v>
      </c>
      <c r="BB4">
        <f t="shared" ref="BB4:BB67" si="0">SUM(B4:AZ4)-BA4</f>
        <v>878.15367234941004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38.199801192842948</v>
      </c>
      <c r="Q5">
        <v>6.6955933806146586</v>
      </c>
      <c r="R5">
        <v>13.001029627827782</v>
      </c>
      <c r="S5">
        <v>8.0015033725490206</v>
      </c>
      <c r="T5">
        <v>0</v>
      </c>
      <c r="U5">
        <v>53.526620267754225</v>
      </c>
      <c r="V5">
        <v>6.3633880597014922</v>
      </c>
      <c r="W5">
        <v>10.678116172546693</v>
      </c>
      <c r="X5">
        <v>45.256440211632302</v>
      </c>
      <c r="Y5">
        <v>0</v>
      </c>
      <c r="Z5">
        <v>4.0214116799999999</v>
      </c>
      <c r="AA5">
        <v>12.931030943999998</v>
      </c>
      <c r="AB5">
        <v>12.121704815999999</v>
      </c>
      <c r="AC5">
        <v>8.9164694944000011</v>
      </c>
      <c r="AD5">
        <v>11.22633356</v>
      </c>
      <c r="AE5">
        <v>15.1671353808</v>
      </c>
      <c r="AF5">
        <v>9.0749999999999975</v>
      </c>
      <c r="AG5">
        <v>11.468183999999999</v>
      </c>
      <c r="AH5">
        <v>46.922145399999991</v>
      </c>
      <c r="AI5">
        <v>4.2961203999999995</v>
      </c>
      <c r="AJ5">
        <v>0</v>
      </c>
      <c r="AK5">
        <v>15.41628</v>
      </c>
      <c r="AL5">
        <v>0</v>
      </c>
      <c r="AM5">
        <v>1.59509319047619</v>
      </c>
      <c r="AN5">
        <v>0.93737000000000004</v>
      </c>
      <c r="AO5">
        <v>8.8395215999999994</v>
      </c>
      <c r="AP5">
        <v>3.9694090799999997</v>
      </c>
      <c r="AQ5">
        <v>19.098039999999997</v>
      </c>
      <c r="AR5">
        <v>12.193459199999999</v>
      </c>
      <c r="AS5">
        <v>10.028788848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27.486866628542529</v>
      </c>
      <c r="BB5">
        <f t="shared" si="0"/>
        <v>876.68638298242593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38.199801192842948</v>
      </c>
      <c r="Q6">
        <v>6.6955933806146586</v>
      </c>
      <c r="R6">
        <v>13.001029627827782</v>
      </c>
      <c r="S6">
        <v>8.0015033725490206</v>
      </c>
      <c r="T6">
        <v>0</v>
      </c>
      <c r="U6">
        <v>53.526620267754225</v>
      </c>
      <c r="V6">
        <v>6.3633880597014922</v>
      </c>
      <c r="W6">
        <v>10.678116172546693</v>
      </c>
      <c r="X6">
        <v>45.256440211632302</v>
      </c>
      <c r="Y6">
        <v>0</v>
      </c>
      <c r="Z6">
        <v>4.0214116799999999</v>
      </c>
      <c r="AA6">
        <v>12.931030943999998</v>
      </c>
      <c r="AB6">
        <v>12.121704815999999</v>
      </c>
      <c r="AC6">
        <v>8.9164694944000011</v>
      </c>
      <c r="AD6">
        <v>11.22633356</v>
      </c>
      <c r="AE6">
        <v>15.1671353808</v>
      </c>
      <c r="AF6">
        <v>9.0749999999999975</v>
      </c>
      <c r="AG6">
        <v>11.468183999999999</v>
      </c>
      <c r="AH6">
        <v>46.922145399999991</v>
      </c>
      <c r="AI6">
        <v>4.2961203999999995</v>
      </c>
      <c r="AJ6">
        <v>0</v>
      </c>
      <c r="AK6">
        <v>15.41628</v>
      </c>
      <c r="AL6">
        <v>0</v>
      </c>
      <c r="AM6">
        <v>1.59509319047619</v>
      </c>
      <c r="AN6">
        <v>0.93737000000000004</v>
      </c>
      <c r="AO6">
        <v>8.8395215999999994</v>
      </c>
      <c r="AP6">
        <v>3.9694090799999997</v>
      </c>
      <c r="AQ6">
        <v>14.32353</v>
      </c>
      <c r="AR6">
        <v>12.193459199999999</v>
      </c>
      <c r="AS6">
        <v>8.2541472000000002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27.287772401247295</v>
      </c>
      <c r="BB6">
        <f t="shared" si="0"/>
        <v>870.33632556172131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38.199801192842948</v>
      </c>
      <c r="Q7">
        <v>6.6955933806146586</v>
      </c>
      <c r="R7">
        <v>13.001029627827782</v>
      </c>
      <c r="S7">
        <v>8.0015033725490206</v>
      </c>
      <c r="T7">
        <v>0</v>
      </c>
      <c r="U7">
        <v>53.526620267754225</v>
      </c>
      <c r="V7">
        <v>6.3633880597014922</v>
      </c>
      <c r="W7">
        <v>10.678116172546693</v>
      </c>
      <c r="X7">
        <v>45.256440211632302</v>
      </c>
      <c r="Y7">
        <v>0</v>
      </c>
      <c r="Z7">
        <v>4.0214116799999999</v>
      </c>
      <c r="AA7">
        <v>12.845715999999999</v>
      </c>
      <c r="AB7">
        <v>12.121704815999999</v>
      </c>
      <c r="AC7">
        <v>5.9383226239999987</v>
      </c>
      <c r="AD7">
        <v>11.22633356</v>
      </c>
      <c r="AE7">
        <v>15.1671353808</v>
      </c>
      <c r="AF7">
        <v>9.0749999999999975</v>
      </c>
      <c r="AG7">
        <v>11.468183999999999</v>
      </c>
      <c r="AH7">
        <v>46.922145399999991</v>
      </c>
      <c r="AI7">
        <v>0</v>
      </c>
      <c r="AJ7">
        <v>0</v>
      </c>
      <c r="AK7">
        <v>15.41628</v>
      </c>
      <c r="AL7">
        <v>0</v>
      </c>
      <c r="AM7">
        <v>1.59509319047619</v>
      </c>
      <c r="AN7">
        <v>0.93737000000000004</v>
      </c>
      <c r="AO7">
        <v>8.8395215999999994</v>
      </c>
      <c r="AP7">
        <v>3.9694090799999997</v>
      </c>
      <c r="AQ7">
        <v>14.32353</v>
      </c>
      <c r="AR7">
        <v>12.193459199999999</v>
      </c>
      <c r="AS7">
        <v>8.2541472000000002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27.06404126244729</v>
      </c>
      <c r="BB7">
        <f t="shared" si="0"/>
        <v>863.20047448612138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38.199801192842948</v>
      </c>
      <c r="Q8">
        <v>6.6955933806146586</v>
      </c>
      <c r="R8">
        <v>13.001029627827782</v>
      </c>
      <c r="S8">
        <v>8.0015033725490206</v>
      </c>
      <c r="T8">
        <v>0</v>
      </c>
      <c r="U8">
        <v>53.526620267754225</v>
      </c>
      <c r="V8">
        <v>6.3633880597014922</v>
      </c>
      <c r="W8">
        <v>10.678116172546693</v>
      </c>
      <c r="X8">
        <v>45.256440211632302</v>
      </c>
      <c r="Y8">
        <v>0</v>
      </c>
      <c r="Z8">
        <v>4.0214116799999999</v>
      </c>
      <c r="AA8">
        <v>12.845715999999999</v>
      </c>
      <c r="AB8">
        <v>12.121704815999999</v>
      </c>
      <c r="AC8">
        <v>5.9383226239999987</v>
      </c>
      <c r="AD8">
        <v>11.22633356</v>
      </c>
      <c r="AE8">
        <v>15.1671353808</v>
      </c>
      <c r="AF8">
        <v>9.0749999999999975</v>
      </c>
      <c r="AG8">
        <v>11.468183999999999</v>
      </c>
      <c r="AH8">
        <v>46.922145399999991</v>
      </c>
      <c r="AI8">
        <v>0</v>
      </c>
      <c r="AJ8">
        <v>0</v>
      </c>
      <c r="AK8">
        <v>15.41628</v>
      </c>
      <c r="AL8">
        <v>0</v>
      </c>
      <c r="AM8">
        <v>0</v>
      </c>
      <c r="AN8">
        <v>0.93737000000000004</v>
      </c>
      <c r="AO8">
        <v>8.8395215999999994</v>
      </c>
      <c r="AP8">
        <v>3.9694090799999997</v>
      </c>
      <c r="AQ8">
        <v>14.32353</v>
      </c>
      <c r="AR8">
        <v>12.193459199999999</v>
      </c>
      <c r="AS8">
        <v>8.2541472000000002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27.015550576733006</v>
      </c>
      <c r="BB8">
        <f t="shared" si="0"/>
        <v>861.65387198135954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38.199801192842948</v>
      </c>
      <c r="Q9">
        <v>6.6955933806146586</v>
      </c>
      <c r="R9">
        <v>13.001029627827782</v>
      </c>
      <c r="S9">
        <v>8.0015033725490206</v>
      </c>
      <c r="T9">
        <v>0</v>
      </c>
      <c r="U9">
        <v>53.526620267754225</v>
      </c>
      <c r="V9">
        <v>6.3633880597014922</v>
      </c>
      <c r="W9">
        <v>10.678116172546693</v>
      </c>
      <c r="X9">
        <v>45.256440211632302</v>
      </c>
      <c r="Y9">
        <v>0</v>
      </c>
      <c r="Z9">
        <v>2.0107058399999995</v>
      </c>
      <c r="AA9">
        <v>12.845715999999999</v>
      </c>
      <c r="AB9">
        <v>8.0811365439999996</v>
      </c>
      <c r="AC9">
        <v>5.9383226239999987</v>
      </c>
      <c r="AD9">
        <v>11.22633356</v>
      </c>
      <c r="AE9">
        <v>15.1671353808</v>
      </c>
      <c r="AF9">
        <v>9.0749999999999975</v>
      </c>
      <c r="AG9">
        <v>11.468183999999999</v>
      </c>
      <c r="AH9">
        <v>46.922145399999991</v>
      </c>
      <c r="AI9">
        <v>0</v>
      </c>
      <c r="AJ9">
        <v>0</v>
      </c>
      <c r="AK9">
        <v>15.41628</v>
      </c>
      <c r="AL9">
        <v>0</v>
      </c>
      <c r="AM9">
        <v>0</v>
      </c>
      <c r="AN9">
        <v>0.93737000000000004</v>
      </c>
      <c r="AO9">
        <v>8.8395215999999994</v>
      </c>
      <c r="AP9">
        <v>3.9694090799999997</v>
      </c>
      <c r="AQ9">
        <v>14.32353</v>
      </c>
      <c r="AR9">
        <v>12.193459199999999</v>
      </c>
      <c r="AS9">
        <v>8.2541472000000002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26.831591762733005</v>
      </c>
      <c r="BB9">
        <f t="shared" si="0"/>
        <v>855.78655668335944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38.199801192842948</v>
      </c>
      <c r="Q10">
        <v>6.6955933806146586</v>
      </c>
      <c r="R10">
        <v>13.001029627827782</v>
      </c>
      <c r="S10">
        <v>8.0015033725490206</v>
      </c>
      <c r="T10">
        <v>0</v>
      </c>
      <c r="U10">
        <v>53.526620267754225</v>
      </c>
      <c r="V10">
        <v>6.3633880597014922</v>
      </c>
      <c r="W10">
        <v>10.678116172546693</v>
      </c>
      <c r="X10">
        <v>45.256440211632302</v>
      </c>
      <c r="Y10">
        <v>0</v>
      </c>
      <c r="Z10">
        <v>2.0107058399999995</v>
      </c>
      <c r="AA10">
        <v>12.845715999999999</v>
      </c>
      <c r="AB10">
        <v>8.0811365439999996</v>
      </c>
      <c r="AC10">
        <v>5.9383226239999987</v>
      </c>
      <c r="AD10">
        <v>11.22633356</v>
      </c>
      <c r="AE10">
        <v>15.1671353808</v>
      </c>
      <c r="AF10">
        <v>9.0749999999999975</v>
      </c>
      <c r="AG10">
        <v>11.468183999999999</v>
      </c>
      <c r="AH10">
        <v>46.922145399999991</v>
      </c>
      <c r="AI10">
        <v>0</v>
      </c>
      <c r="AJ10">
        <v>0</v>
      </c>
      <c r="AK10">
        <v>15.41628</v>
      </c>
      <c r="AL10">
        <v>0</v>
      </c>
      <c r="AM10">
        <v>0</v>
      </c>
      <c r="AN10">
        <v>0.93737000000000004</v>
      </c>
      <c r="AO10">
        <v>8.8395215999999994</v>
      </c>
      <c r="AP10">
        <v>3.9694090799999997</v>
      </c>
      <c r="AQ10">
        <v>14.32353</v>
      </c>
      <c r="AR10">
        <v>12.193459199999999</v>
      </c>
      <c r="AS10">
        <v>8.2541472000000002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26.831591762733005</v>
      </c>
      <c r="BB10">
        <f t="shared" si="0"/>
        <v>855.78655668335944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2.9496415255048327</v>
      </c>
      <c r="L11">
        <v>460.92518623537399</v>
      </c>
      <c r="M11">
        <v>14.109417040358744</v>
      </c>
      <c r="N11">
        <v>36.243014930585879</v>
      </c>
      <c r="O11">
        <v>0</v>
      </c>
      <c r="P11">
        <v>38.199801192842948</v>
      </c>
      <c r="Q11">
        <v>6.6955933806146586</v>
      </c>
      <c r="R11">
        <v>13.001029627827782</v>
      </c>
      <c r="S11">
        <v>8.0015033725490206</v>
      </c>
      <c r="T11">
        <v>0</v>
      </c>
      <c r="U11">
        <v>53.526620267754225</v>
      </c>
      <c r="V11">
        <v>6.3633880597014922</v>
      </c>
      <c r="W11">
        <v>10.678116172546693</v>
      </c>
      <c r="X11">
        <v>45.256440211632302</v>
      </c>
      <c r="Y11">
        <v>0</v>
      </c>
      <c r="Z11">
        <v>2.0107058399999995</v>
      </c>
      <c r="AA11">
        <v>12.845715999999999</v>
      </c>
      <c r="AB11">
        <v>8.0811365439999996</v>
      </c>
      <c r="AC11">
        <v>5.9383226239999987</v>
      </c>
      <c r="AD11">
        <v>11.22633356</v>
      </c>
      <c r="AE11">
        <v>15.1671353808</v>
      </c>
      <c r="AF11">
        <v>5.4450000000000012</v>
      </c>
      <c r="AG11">
        <v>11.468183999999999</v>
      </c>
      <c r="AH11">
        <v>46.922145399999991</v>
      </c>
      <c r="AI11">
        <v>0</v>
      </c>
      <c r="AJ11">
        <v>0</v>
      </c>
      <c r="AK11">
        <v>15.41628</v>
      </c>
      <c r="AL11">
        <v>0</v>
      </c>
      <c r="AM11">
        <v>0</v>
      </c>
      <c r="AN11">
        <v>0.93737000000000004</v>
      </c>
      <c r="AO11">
        <v>8.8395215999999994</v>
      </c>
      <c r="AP11">
        <v>3.9694090799999997</v>
      </c>
      <c r="AQ11">
        <v>14.32353</v>
      </c>
      <c r="AR11">
        <v>12.193459199999999</v>
      </c>
      <c r="AS11">
        <v>8.2541472000000002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26.721239701373982</v>
      </c>
      <c r="BB11">
        <f t="shared" si="0"/>
        <v>852.26690874471842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2.9496415255048327</v>
      </c>
      <c r="L12">
        <v>460.92518623537399</v>
      </c>
      <c r="M12">
        <v>14.109417040358744</v>
      </c>
      <c r="N12">
        <v>36.243014930585879</v>
      </c>
      <c r="O12">
        <v>0</v>
      </c>
      <c r="P12">
        <v>38.199801192842948</v>
      </c>
      <c r="Q12">
        <v>6.6955933806146586</v>
      </c>
      <c r="R12">
        <v>13.001029627827782</v>
      </c>
      <c r="S12">
        <v>8.0015033725490206</v>
      </c>
      <c r="T12">
        <v>0</v>
      </c>
      <c r="U12">
        <v>53.526620267754225</v>
      </c>
      <c r="V12">
        <v>6.3633880597014922</v>
      </c>
      <c r="W12">
        <v>10.678116172546693</v>
      </c>
      <c r="X12">
        <v>45.256440211632302</v>
      </c>
      <c r="Y12">
        <v>0</v>
      </c>
      <c r="Z12">
        <v>2.0107058399999995</v>
      </c>
      <c r="AA12">
        <v>12.845715999999999</v>
      </c>
      <c r="AB12">
        <v>8.0811365439999996</v>
      </c>
      <c r="AC12">
        <v>5.9383226239999987</v>
      </c>
      <c r="AD12">
        <v>11.22633356</v>
      </c>
      <c r="AE12">
        <v>15.1671353808</v>
      </c>
      <c r="AF12">
        <v>2.7829999999999995</v>
      </c>
      <c r="AG12">
        <v>11.468183999999999</v>
      </c>
      <c r="AH12">
        <v>46.922145399999991</v>
      </c>
      <c r="AI12">
        <v>0</v>
      </c>
      <c r="AJ12">
        <v>0</v>
      </c>
      <c r="AK12">
        <v>15.41628</v>
      </c>
      <c r="AL12">
        <v>0</v>
      </c>
      <c r="AM12">
        <v>0</v>
      </c>
      <c r="AN12">
        <v>0.93737000000000004</v>
      </c>
      <c r="AO12">
        <v>8.8395215999999994</v>
      </c>
      <c r="AP12">
        <v>3.9694090799999997</v>
      </c>
      <c r="AQ12">
        <v>14.32353</v>
      </c>
      <c r="AR12">
        <v>12.193459199999999</v>
      </c>
      <c r="AS12">
        <v>8.2541472000000002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26.640314815471342</v>
      </c>
      <c r="BB12">
        <f t="shared" si="0"/>
        <v>849.685833630621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2.9496415255048327</v>
      </c>
      <c r="L13">
        <v>460.92518623537399</v>
      </c>
      <c r="M13">
        <v>14.109417040358744</v>
      </c>
      <c r="N13">
        <v>36.243014930585879</v>
      </c>
      <c r="O13">
        <v>0</v>
      </c>
      <c r="P13">
        <v>38.199801192842948</v>
      </c>
      <c r="Q13">
        <v>6.6955933806146586</v>
      </c>
      <c r="R13">
        <v>13.001029627827782</v>
      </c>
      <c r="S13">
        <v>8.0015033725490206</v>
      </c>
      <c r="T13">
        <v>0</v>
      </c>
      <c r="U13">
        <v>53.526620267754225</v>
      </c>
      <c r="V13">
        <v>6.3633880597014922</v>
      </c>
      <c r="W13">
        <v>10.678116172546693</v>
      </c>
      <c r="X13">
        <v>45.256440211632302</v>
      </c>
      <c r="Y13">
        <v>0</v>
      </c>
      <c r="Z13">
        <v>2.0107058399999995</v>
      </c>
      <c r="AA13">
        <v>12.845715999999999</v>
      </c>
      <c r="AB13">
        <v>8.0811365439999996</v>
      </c>
      <c r="AC13">
        <v>5.9383226239999987</v>
      </c>
      <c r="AD13">
        <v>11.22633356</v>
      </c>
      <c r="AE13">
        <v>15.1671353808</v>
      </c>
      <c r="AF13">
        <v>2.7224999999999993</v>
      </c>
      <c r="AG13">
        <v>11.468183999999999</v>
      </c>
      <c r="AH13">
        <v>46.922145399999991</v>
      </c>
      <c r="AI13">
        <v>0</v>
      </c>
      <c r="AJ13">
        <v>0</v>
      </c>
      <c r="AK13">
        <v>15.41628</v>
      </c>
      <c r="AL13">
        <v>0</v>
      </c>
      <c r="AM13">
        <v>0</v>
      </c>
      <c r="AN13">
        <v>0.93737000000000004</v>
      </c>
      <c r="AO13">
        <v>8.8395215999999994</v>
      </c>
      <c r="AP13">
        <v>3.9694090799999997</v>
      </c>
      <c r="AQ13">
        <v>14.32353</v>
      </c>
      <c r="AR13">
        <v>12.193459199999999</v>
      </c>
      <c r="AS13">
        <v>7.4287324800000007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26.613383020251057</v>
      </c>
      <c r="BB13">
        <f t="shared" si="0"/>
        <v>848.82685070584125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2.9496415255048327</v>
      </c>
      <c r="L14">
        <v>460.92518623537399</v>
      </c>
      <c r="M14">
        <v>14.109417040358744</v>
      </c>
      <c r="N14">
        <v>36.243014930585879</v>
      </c>
      <c r="O14">
        <v>0</v>
      </c>
      <c r="P14">
        <v>38.199801192842948</v>
      </c>
      <c r="Q14">
        <v>6.6955933806146586</v>
      </c>
      <c r="R14">
        <v>13.001029627827782</v>
      </c>
      <c r="S14">
        <v>8.0015033725490206</v>
      </c>
      <c r="T14">
        <v>0</v>
      </c>
      <c r="U14">
        <v>53.526620267754225</v>
      </c>
      <c r="V14">
        <v>6.3633880597014922</v>
      </c>
      <c r="W14">
        <v>10.678116172546693</v>
      </c>
      <c r="X14">
        <v>45.256440211632302</v>
      </c>
      <c r="Y14">
        <v>0</v>
      </c>
      <c r="Z14">
        <v>2.0107058399999995</v>
      </c>
      <c r="AA14">
        <v>8.6206872959999998</v>
      </c>
      <c r="AB14">
        <v>8.0811365439999996</v>
      </c>
      <c r="AC14">
        <v>5.9383226239999987</v>
      </c>
      <c r="AD14">
        <v>11.22633356</v>
      </c>
      <c r="AE14">
        <v>15.1671353808</v>
      </c>
      <c r="AF14">
        <v>2.7224999999999993</v>
      </c>
      <c r="AG14">
        <v>11.468183999999999</v>
      </c>
      <c r="AH14">
        <v>46.922145399999991</v>
      </c>
      <c r="AI14">
        <v>0</v>
      </c>
      <c r="AJ14">
        <v>0</v>
      </c>
      <c r="AK14">
        <v>15.41628</v>
      </c>
      <c r="AL14">
        <v>0</v>
      </c>
      <c r="AM14">
        <v>0</v>
      </c>
      <c r="AN14">
        <v>0.93737000000000004</v>
      </c>
      <c r="AO14">
        <v>8.8395215999999994</v>
      </c>
      <c r="AP14">
        <v>3.9694090799999997</v>
      </c>
      <c r="AQ14">
        <v>14.32353</v>
      </c>
      <c r="AR14">
        <v>12.193459199999999</v>
      </c>
      <c r="AS14">
        <v>7.4287324800000007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26.484942120651063</v>
      </c>
      <c r="BB14">
        <f t="shared" si="0"/>
        <v>844.73026290144128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2.9496415255048327</v>
      </c>
      <c r="L15">
        <v>460.92518623537399</v>
      </c>
      <c r="M15">
        <v>14.109417040358744</v>
      </c>
      <c r="N15">
        <v>36.243014930585879</v>
      </c>
      <c r="O15">
        <v>0</v>
      </c>
      <c r="P15">
        <v>38.199801192842948</v>
      </c>
      <c r="Q15">
        <v>6.6955933806146586</v>
      </c>
      <c r="R15">
        <v>13.001029627827782</v>
      </c>
      <c r="S15">
        <v>8.0015033725490206</v>
      </c>
      <c r="T15">
        <v>0</v>
      </c>
      <c r="U15">
        <v>53.526620267754225</v>
      </c>
      <c r="V15">
        <v>6.3633880597014922</v>
      </c>
      <c r="W15">
        <v>10.678116172546693</v>
      </c>
      <c r="X15">
        <v>45.256440211632302</v>
      </c>
      <c r="Y15">
        <v>0</v>
      </c>
      <c r="Z15">
        <v>2.0107058399999995</v>
      </c>
      <c r="AA15">
        <v>8.6206872959999998</v>
      </c>
      <c r="AB15">
        <v>8.0811365439999996</v>
      </c>
      <c r="AC15">
        <v>5.9383226239999987</v>
      </c>
      <c r="AD15">
        <v>11.22633356</v>
      </c>
      <c r="AE15">
        <v>15.1671353808</v>
      </c>
      <c r="AF15">
        <v>2.7224999999999993</v>
      </c>
      <c r="AG15">
        <v>11.468183999999999</v>
      </c>
      <c r="AH15">
        <v>46.922145399999991</v>
      </c>
      <c r="AI15">
        <v>0</v>
      </c>
      <c r="AJ15">
        <v>0</v>
      </c>
      <c r="AK15">
        <v>15.41628</v>
      </c>
      <c r="AL15">
        <v>0</v>
      </c>
      <c r="AM15">
        <v>0</v>
      </c>
      <c r="AN15">
        <v>0.93737000000000004</v>
      </c>
      <c r="AO15">
        <v>8.8395215999999994</v>
      </c>
      <c r="AP15">
        <v>3.5370971999999998</v>
      </c>
      <c r="AQ15">
        <v>14.32353</v>
      </c>
      <c r="AR15">
        <v>10.161216</v>
      </c>
      <c r="AS15">
        <v>7.4287324800000007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26.410019719851061</v>
      </c>
      <c r="BB15">
        <f t="shared" si="0"/>
        <v>842.3406302222412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2.9496415255048327</v>
      </c>
      <c r="L16">
        <v>460.92518623537399</v>
      </c>
      <c r="M16">
        <v>14.109417040358744</v>
      </c>
      <c r="N16">
        <v>36.243014930585879</v>
      </c>
      <c r="O16">
        <v>0</v>
      </c>
      <c r="P16">
        <v>38.199801192842948</v>
      </c>
      <c r="Q16">
        <v>6.6955933806146586</v>
      </c>
      <c r="R16">
        <v>13.001029627827782</v>
      </c>
      <c r="S16">
        <v>8.0015033725490206</v>
      </c>
      <c r="T16">
        <v>0</v>
      </c>
      <c r="U16">
        <v>53.526620267754225</v>
      </c>
      <c r="V16">
        <v>6.3633880597014922</v>
      </c>
      <c r="W16">
        <v>10.678116172546693</v>
      </c>
      <c r="X16">
        <v>45.256440211632302</v>
      </c>
      <c r="Y16">
        <v>0</v>
      </c>
      <c r="Z16">
        <v>2.0107058399999995</v>
      </c>
      <c r="AA16">
        <v>8.6206872959999998</v>
      </c>
      <c r="AB16">
        <v>8.0811365439999996</v>
      </c>
      <c r="AC16">
        <v>5.8601868000000001</v>
      </c>
      <c r="AD16">
        <v>11.22633356</v>
      </c>
      <c r="AE16">
        <v>15.1671353808</v>
      </c>
      <c r="AF16">
        <v>2.7224999999999993</v>
      </c>
      <c r="AG16">
        <v>11.468183999999999</v>
      </c>
      <c r="AH16">
        <v>46.922145399999991</v>
      </c>
      <c r="AI16">
        <v>0</v>
      </c>
      <c r="AJ16">
        <v>0</v>
      </c>
      <c r="AK16">
        <v>15.41628</v>
      </c>
      <c r="AL16">
        <v>0</v>
      </c>
      <c r="AM16">
        <v>0</v>
      </c>
      <c r="AN16">
        <v>0.93737000000000004</v>
      </c>
      <c r="AO16">
        <v>8.8395215999999994</v>
      </c>
      <c r="AP16">
        <v>3.5370971999999998</v>
      </c>
      <c r="AQ16">
        <v>14.32353</v>
      </c>
      <c r="AR16">
        <v>10.161216</v>
      </c>
      <c r="AS16">
        <v>7.4287324800000007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26.407644167451057</v>
      </c>
      <c r="BB16">
        <f t="shared" si="0"/>
        <v>842.26486995064113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2.9496415255048327</v>
      </c>
      <c r="L17">
        <v>460.92518623537399</v>
      </c>
      <c r="M17">
        <v>14.109417040358744</v>
      </c>
      <c r="N17">
        <v>36.243014930585879</v>
      </c>
      <c r="O17">
        <v>0</v>
      </c>
      <c r="P17">
        <v>38.199801192842948</v>
      </c>
      <c r="Q17">
        <v>6.6955933806146586</v>
      </c>
      <c r="R17">
        <v>13.001029627827782</v>
      </c>
      <c r="S17">
        <v>8.0015033725490206</v>
      </c>
      <c r="T17">
        <v>0</v>
      </c>
      <c r="U17">
        <v>53.526620267754225</v>
      </c>
      <c r="V17">
        <v>6.3633880597014922</v>
      </c>
      <c r="W17">
        <v>10.678116172546693</v>
      </c>
      <c r="X17">
        <v>45.256440211632302</v>
      </c>
      <c r="Y17">
        <v>0</v>
      </c>
      <c r="Z17">
        <v>2.0107058399999995</v>
      </c>
      <c r="AA17">
        <v>8.6206872959999998</v>
      </c>
      <c r="AB17">
        <v>8.0811365439999996</v>
      </c>
      <c r="AC17">
        <v>2.9691613120000002</v>
      </c>
      <c r="AD17">
        <v>11.22633356</v>
      </c>
      <c r="AE17">
        <v>15.1671353808</v>
      </c>
      <c r="AF17">
        <v>2.7224999999999993</v>
      </c>
      <c r="AG17">
        <v>11.468183999999999</v>
      </c>
      <c r="AH17">
        <v>46.922145399999991</v>
      </c>
      <c r="AI17">
        <v>0</v>
      </c>
      <c r="AJ17">
        <v>0</v>
      </c>
      <c r="AK17">
        <v>15.41628</v>
      </c>
      <c r="AL17">
        <v>0</v>
      </c>
      <c r="AM17">
        <v>0</v>
      </c>
      <c r="AN17">
        <v>0.93737000000000004</v>
      </c>
      <c r="AO17">
        <v>8.8395215999999994</v>
      </c>
      <c r="AP17">
        <v>3.5370971999999998</v>
      </c>
      <c r="AQ17">
        <v>13.627649999999997</v>
      </c>
      <c r="AR17">
        <v>12.193459199999999</v>
      </c>
      <c r="AS17">
        <v>7.4287324800000007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26.360382637616141</v>
      </c>
      <c r="BB17">
        <f t="shared" si="0"/>
        <v>840.75746919247615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2.9496415255048327</v>
      </c>
      <c r="L18">
        <v>460.92518623537399</v>
      </c>
      <c r="M18">
        <v>14.109417040358744</v>
      </c>
      <c r="N18">
        <v>36.243014930585879</v>
      </c>
      <c r="O18">
        <v>0</v>
      </c>
      <c r="P18">
        <v>38.199801192842948</v>
      </c>
      <c r="Q18">
        <v>6.6955933806146586</v>
      </c>
      <c r="R18">
        <v>13.001029627827782</v>
      </c>
      <c r="S18">
        <v>8.0015033725490206</v>
      </c>
      <c r="T18">
        <v>0</v>
      </c>
      <c r="U18">
        <v>53.526620267754225</v>
      </c>
      <c r="V18">
        <v>6.3633880597014922</v>
      </c>
      <c r="W18">
        <v>10.678116172546693</v>
      </c>
      <c r="X18">
        <v>45.256440211632302</v>
      </c>
      <c r="Y18">
        <v>0</v>
      </c>
      <c r="Z18">
        <v>2.0107058399999995</v>
      </c>
      <c r="AA18">
        <v>8.6206872959999998</v>
      </c>
      <c r="AB18">
        <v>8.0811365439999996</v>
      </c>
      <c r="AC18">
        <v>2.9691613120000002</v>
      </c>
      <c r="AD18">
        <v>11.22633356</v>
      </c>
      <c r="AE18">
        <v>15.1671353808</v>
      </c>
      <c r="AF18">
        <v>2.7224999999999993</v>
      </c>
      <c r="AG18">
        <v>11.468183999999999</v>
      </c>
      <c r="AH18">
        <v>46.922145399999991</v>
      </c>
      <c r="AI18">
        <v>0</v>
      </c>
      <c r="AJ18">
        <v>0</v>
      </c>
      <c r="AK18">
        <v>15.41628</v>
      </c>
      <c r="AL18">
        <v>0</v>
      </c>
      <c r="AM18">
        <v>0</v>
      </c>
      <c r="AN18">
        <v>0.93737000000000004</v>
      </c>
      <c r="AO18">
        <v>8.8395215999999994</v>
      </c>
      <c r="AP18">
        <v>3.5370971999999998</v>
      </c>
      <c r="AQ18">
        <v>9.5490199999999987</v>
      </c>
      <c r="AR18">
        <v>12.193459199999999</v>
      </c>
      <c r="AS18">
        <v>7.4287324800000007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26.236392346981223</v>
      </c>
      <c r="BB18">
        <f t="shared" si="0"/>
        <v>836.80282948311105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2.9496415255048327</v>
      </c>
      <c r="L19">
        <v>460.92518623537399</v>
      </c>
      <c r="M19">
        <v>14.109417040358744</v>
      </c>
      <c r="N19">
        <v>36.243014930585879</v>
      </c>
      <c r="O19">
        <v>0</v>
      </c>
      <c r="P19">
        <v>38.199801192842948</v>
      </c>
      <c r="Q19">
        <v>6.6955933806146586</v>
      </c>
      <c r="R19">
        <v>13.001029627827782</v>
      </c>
      <c r="S19">
        <v>8.0015033725490206</v>
      </c>
      <c r="T19">
        <v>0</v>
      </c>
      <c r="U19">
        <v>53.526620267754225</v>
      </c>
      <c r="V19">
        <v>6.3633880597014922</v>
      </c>
      <c r="W19">
        <v>10.678116172546693</v>
      </c>
      <c r="X19">
        <v>45.256440211632302</v>
      </c>
      <c r="Y19">
        <v>0</v>
      </c>
      <c r="Z19">
        <v>2.0107058399999995</v>
      </c>
      <c r="AA19">
        <v>8.6206872959999998</v>
      </c>
      <c r="AB19">
        <v>4.0405682719999998</v>
      </c>
      <c r="AC19">
        <v>2.9691613120000002</v>
      </c>
      <c r="AD19">
        <v>11.22633356</v>
      </c>
      <c r="AE19">
        <v>15.1671353808</v>
      </c>
      <c r="AF19">
        <v>2.7224999999999993</v>
      </c>
      <c r="AG19">
        <v>11.468183999999999</v>
      </c>
      <c r="AH19">
        <v>46.922145399999991</v>
      </c>
      <c r="AI19">
        <v>0</v>
      </c>
      <c r="AJ19">
        <v>0</v>
      </c>
      <c r="AK19">
        <v>15.41628</v>
      </c>
      <c r="AL19">
        <v>0</v>
      </c>
      <c r="AM19">
        <v>0</v>
      </c>
      <c r="AN19">
        <v>0.93737000000000004</v>
      </c>
      <c r="AO19">
        <v>8.8395215999999994</v>
      </c>
      <c r="AP19">
        <v>3.5370971999999998</v>
      </c>
      <c r="AQ19">
        <v>9.0850999999999988</v>
      </c>
      <c r="AR19">
        <v>8.1289727999999997</v>
      </c>
      <c r="AS19">
        <v>10.028788848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26.054937080816138</v>
      </c>
      <c r="BB19">
        <f t="shared" si="0"/>
        <v>831.01536644527619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2.9496415255048327</v>
      </c>
      <c r="L20">
        <v>460.92518623537399</v>
      </c>
      <c r="M20">
        <v>14.109417040358744</v>
      </c>
      <c r="N20">
        <v>36.243014930585879</v>
      </c>
      <c r="O20">
        <v>0</v>
      </c>
      <c r="P20">
        <v>38.199801192842948</v>
      </c>
      <c r="Q20">
        <v>6.6955933806146586</v>
      </c>
      <c r="R20">
        <v>13.001029627827782</v>
      </c>
      <c r="S20">
        <v>8.0015033725490206</v>
      </c>
      <c r="T20">
        <v>0</v>
      </c>
      <c r="U20">
        <v>53.526620267754225</v>
      </c>
      <c r="V20">
        <v>6.3633880597014922</v>
      </c>
      <c r="W20">
        <v>10.678116172546693</v>
      </c>
      <c r="X20">
        <v>45.256440211632302</v>
      </c>
      <c r="Y20">
        <v>0</v>
      </c>
      <c r="Z20">
        <v>2.0107058399999995</v>
      </c>
      <c r="AA20">
        <v>8.6206872959999998</v>
      </c>
      <c r="AB20">
        <v>4.0405682719999998</v>
      </c>
      <c r="AC20">
        <v>2.9691613120000002</v>
      </c>
      <c r="AD20">
        <v>11.22633356</v>
      </c>
      <c r="AE20">
        <v>15.1671353808</v>
      </c>
      <c r="AF20">
        <v>2.7224999999999993</v>
      </c>
      <c r="AG20">
        <v>11.468183999999999</v>
      </c>
      <c r="AH20">
        <v>46.922145399999991</v>
      </c>
      <c r="AI20">
        <v>0</v>
      </c>
      <c r="AJ20">
        <v>0</v>
      </c>
      <c r="AK20">
        <v>15.41628</v>
      </c>
      <c r="AL20">
        <v>0</v>
      </c>
      <c r="AM20">
        <v>0</v>
      </c>
      <c r="AN20">
        <v>0.93737000000000004</v>
      </c>
      <c r="AO20">
        <v>8.8395215999999994</v>
      </c>
      <c r="AP20">
        <v>3.5370971999999998</v>
      </c>
      <c r="AQ20">
        <v>9.0850999999999988</v>
      </c>
      <c r="AR20">
        <v>8.1289727999999997</v>
      </c>
      <c r="AS20">
        <v>10.028788848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26.054937080816138</v>
      </c>
      <c r="BB20">
        <f t="shared" si="0"/>
        <v>831.01536644527619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2.9496415255048327</v>
      </c>
      <c r="L21">
        <v>460.92518623537399</v>
      </c>
      <c r="M21">
        <v>14.109417040358744</v>
      </c>
      <c r="N21">
        <v>36.243014930585879</v>
      </c>
      <c r="O21">
        <v>0</v>
      </c>
      <c r="P21">
        <v>38.199801192842948</v>
      </c>
      <c r="Q21">
        <v>6.6955933806146586</v>
      </c>
      <c r="R21">
        <v>13.001029627827782</v>
      </c>
      <c r="S21">
        <v>8.0015033725490206</v>
      </c>
      <c r="T21">
        <v>0</v>
      </c>
      <c r="U21">
        <v>53.526620267754225</v>
      </c>
      <c r="V21">
        <v>6.3633880597014922</v>
      </c>
      <c r="W21">
        <v>10.678116172546693</v>
      </c>
      <c r="X21">
        <v>45.256440211632302</v>
      </c>
      <c r="Y21">
        <v>0</v>
      </c>
      <c r="Z21">
        <v>2.0107058399999995</v>
      </c>
      <c r="AA21">
        <v>8.6206872959999998</v>
      </c>
      <c r="AB21">
        <v>4.0405682719999998</v>
      </c>
      <c r="AC21">
        <v>2.9691613120000002</v>
      </c>
      <c r="AD21">
        <v>11.22633356</v>
      </c>
      <c r="AE21">
        <v>15.1671353808</v>
      </c>
      <c r="AF21">
        <v>2.7224999999999993</v>
      </c>
      <c r="AG21">
        <v>11.468183999999999</v>
      </c>
      <c r="AH21">
        <v>46.922145399999991</v>
      </c>
      <c r="AI21">
        <v>0.97639100000000012</v>
      </c>
      <c r="AJ21">
        <v>0</v>
      </c>
      <c r="AK21">
        <v>15.41628</v>
      </c>
      <c r="AL21">
        <v>0</v>
      </c>
      <c r="AM21">
        <v>0</v>
      </c>
      <c r="AN21">
        <v>0.93737000000000004</v>
      </c>
      <c r="AO21">
        <v>8.8395215999999994</v>
      </c>
      <c r="AP21">
        <v>3.5370971999999998</v>
      </c>
      <c r="AQ21">
        <v>9.0850999999999988</v>
      </c>
      <c r="AR21">
        <v>8.1289727999999997</v>
      </c>
      <c r="AS21">
        <v>6.8096714399999989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25.986758144016143</v>
      </c>
      <c r="BB21">
        <f t="shared" si="0"/>
        <v>828.84081897407623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2.9496415255048327</v>
      </c>
      <c r="L22">
        <v>460.92518623537399</v>
      </c>
      <c r="M22">
        <v>14.109417040358744</v>
      </c>
      <c r="N22">
        <v>36.243014930585879</v>
      </c>
      <c r="O22">
        <v>0</v>
      </c>
      <c r="P22">
        <v>38.199801192842948</v>
      </c>
      <c r="Q22">
        <v>6.6955933806146586</v>
      </c>
      <c r="R22">
        <v>13.001029627827782</v>
      </c>
      <c r="S22">
        <v>8.0015033725490206</v>
      </c>
      <c r="T22">
        <v>0</v>
      </c>
      <c r="U22">
        <v>53.526620267754225</v>
      </c>
      <c r="V22">
        <v>6.3633880597014922</v>
      </c>
      <c r="W22">
        <v>10.678116172546693</v>
      </c>
      <c r="X22">
        <v>45.256440211632302</v>
      </c>
      <c r="Y22">
        <v>0</v>
      </c>
      <c r="Z22">
        <v>2.0107058399999995</v>
      </c>
      <c r="AA22">
        <v>8.6206872959999998</v>
      </c>
      <c r="AB22">
        <v>4.0405682719999998</v>
      </c>
      <c r="AC22">
        <v>2.9691613120000002</v>
      </c>
      <c r="AD22">
        <v>11.22633356</v>
      </c>
      <c r="AE22">
        <v>15.1671353808</v>
      </c>
      <c r="AF22">
        <v>2.7224999999999993</v>
      </c>
      <c r="AG22">
        <v>11.468183999999999</v>
      </c>
      <c r="AH22">
        <v>46.922145399999991</v>
      </c>
      <c r="AI22">
        <v>0.97639100000000012</v>
      </c>
      <c r="AJ22">
        <v>0</v>
      </c>
      <c r="AK22">
        <v>15.41628</v>
      </c>
      <c r="AL22">
        <v>0</v>
      </c>
      <c r="AM22">
        <v>0</v>
      </c>
      <c r="AN22">
        <v>0.93737000000000004</v>
      </c>
      <c r="AO22">
        <v>8.8395215999999994</v>
      </c>
      <c r="AP22">
        <v>3.5370971999999998</v>
      </c>
      <c r="AQ22">
        <v>9.0850999999999988</v>
      </c>
      <c r="AR22">
        <v>8.1289727999999997</v>
      </c>
      <c r="AS22">
        <v>6.8096714399999989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25.986758144016143</v>
      </c>
      <c r="BB22">
        <f t="shared" si="0"/>
        <v>828.84081897407623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2.9496415255048327</v>
      </c>
      <c r="L23">
        <v>460.92518623537399</v>
      </c>
      <c r="M23">
        <v>14.109417040358744</v>
      </c>
      <c r="N23">
        <v>36.243014930585879</v>
      </c>
      <c r="O23">
        <v>0</v>
      </c>
      <c r="P23">
        <v>36.358423250957181</v>
      </c>
      <c r="Q23">
        <v>6.6955933806146586</v>
      </c>
      <c r="R23">
        <v>13.001029627827782</v>
      </c>
      <c r="S23">
        <v>8.0015033725490206</v>
      </c>
      <c r="T23">
        <v>0</v>
      </c>
      <c r="U23">
        <v>53.526620267754225</v>
      </c>
      <c r="V23">
        <v>6.3633880597014922</v>
      </c>
      <c r="W23">
        <v>10.678116172546693</v>
      </c>
      <c r="X23">
        <v>45.256440211632302</v>
      </c>
      <c r="Y23">
        <v>0</v>
      </c>
      <c r="Z23">
        <v>2.0107058399999995</v>
      </c>
      <c r="AA23">
        <v>8.6206872959999998</v>
      </c>
      <c r="AB23">
        <v>4.0405682719999998</v>
      </c>
      <c r="AC23">
        <v>2.9691613120000002</v>
      </c>
      <c r="AD23">
        <v>11.22633356</v>
      </c>
      <c r="AE23">
        <v>15.1671353808</v>
      </c>
      <c r="AF23">
        <v>2.7224999999999993</v>
      </c>
      <c r="AG23">
        <v>11.468183999999999</v>
      </c>
      <c r="AH23">
        <v>46.922145399999991</v>
      </c>
      <c r="AI23">
        <v>0.97639100000000012</v>
      </c>
      <c r="AJ23">
        <v>0</v>
      </c>
      <c r="AK23">
        <v>15.41628</v>
      </c>
      <c r="AL23">
        <v>0</v>
      </c>
      <c r="AM23">
        <v>0</v>
      </c>
      <c r="AN23">
        <v>0.93737000000000004</v>
      </c>
      <c r="AO23">
        <v>8.8395215999999994</v>
      </c>
      <c r="AP23">
        <v>3.5370971999999998</v>
      </c>
      <c r="AQ23">
        <v>9.0850999999999988</v>
      </c>
      <c r="AR23">
        <v>10.161216</v>
      </c>
      <c r="AS23">
        <v>6.8096714399999989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25.992560570582796</v>
      </c>
      <c r="BB23">
        <f t="shared" si="0"/>
        <v>829.02588180562384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460.92518623537399</v>
      </c>
      <c r="M24">
        <v>14.109417040358744</v>
      </c>
      <c r="N24">
        <v>36.243014930585879</v>
      </c>
      <c r="O24">
        <v>0</v>
      </c>
      <c r="P24">
        <v>36.358423250957181</v>
      </c>
      <c r="Q24">
        <v>6.6955933806146586</v>
      </c>
      <c r="R24">
        <v>13.001029627827782</v>
      </c>
      <c r="S24">
        <v>8.0015033725490206</v>
      </c>
      <c r="T24">
        <v>0</v>
      </c>
      <c r="U24">
        <v>53.526620267754225</v>
      </c>
      <c r="V24">
        <v>6.3633880597014922</v>
      </c>
      <c r="W24">
        <v>10.678116172546693</v>
      </c>
      <c r="X24">
        <v>45.256440211632302</v>
      </c>
      <c r="Y24">
        <v>0</v>
      </c>
      <c r="Z24">
        <v>2.0107058399999995</v>
      </c>
      <c r="AA24">
        <v>8.6206872959999998</v>
      </c>
      <c r="AB24">
        <v>4.0405682719999998</v>
      </c>
      <c r="AC24">
        <v>2.9691613120000002</v>
      </c>
      <c r="AD24">
        <v>11.22633356</v>
      </c>
      <c r="AE24">
        <v>15.1671353808</v>
      </c>
      <c r="AF24">
        <v>2.7224999999999993</v>
      </c>
      <c r="AG24">
        <v>11.468183999999999</v>
      </c>
      <c r="AH24">
        <v>46.922145399999991</v>
      </c>
      <c r="AI24">
        <v>0.97639100000000012</v>
      </c>
      <c r="AJ24">
        <v>0</v>
      </c>
      <c r="AK24">
        <v>15.41628</v>
      </c>
      <c r="AL24">
        <v>0</v>
      </c>
      <c r="AM24">
        <v>0</v>
      </c>
      <c r="AN24">
        <v>0.93737000000000004</v>
      </c>
      <c r="AO24">
        <v>8.8395215999999994</v>
      </c>
      <c r="AP24">
        <v>3.5370971999999998</v>
      </c>
      <c r="AQ24">
        <v>9.0850999999999988</v>
      </c>
      <c r="AR24">
        <v>10.161216</v>
      </c>
      <c r="AS24">
        <v>6.8096714399999989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25.992560570582796</v>
      </c>
      <c r="BB24">
        <f t="shared" si="0"/>
        <v>829.02588180562384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460.92518623537399</v>
      </c>
      <c r="M25">
        <v>14.109417040358744</v>
      </c>
      <c r="N25">
        <v>36.243014930585879</v>
      </c>
      <c r="O25">
        <v>0</v>
      </c>
      <c r="P25">
        <v>36.358423250957181</v>
      </c>
      <c r="Q25">
        <v>6.6955933806146586</v>
      </c>
      <c r="R25">
        <v>13.001029627827782</v>
      </c>
      <c r="S25">
        <v>8.0015033725490206</v>
      </c>
      <c r="T25">
        <v>0</v>
      </c>
      <c r="U25">
        <v>53.526620267754225</v>
      </c>
      <c r="V25">
        <v>6.3633880597014922</v>
      </c>
      <c r="W25">
        <v>10.678116172546693</v>
      </c>
      <c r="X25">
        <v>45.256440211632302</v>
      </c>
      <c r="Y25">
        <v>0</v>
      </c>
      <c r="Z25">
        <v>2.0107058399999995</v>
      </c>
      <c r="AA25">
        <v>8.6206872959999998</v>
      </c>
      <c r="AB25">
        <v>4.0405682719999998</v>
      </c>
      <c r="AC25">
        <v>2.9691613120000002</v>
      </c>
      <c r="AD25">
        <v>11.22633356</v>
      </c>
      <c r="AE25">
        <v>15.1671353808</v>
      </c>
      <c r="AF25">
        <v>2.7224999999999993</v>
      </c>
      <c r="AG25">
        <v>11.468183999999999</v>
      </c>
      <c r="AH25">
        <v>46.922145399999991</v>
      </c>
      <c r="AI25">
        <v>0.97639100000000012</v>
      </c>
      <c r="AJ25">
        <v>0</v>
      </c>
      <c r="AK25">
        <v>15.41628</v>
      </c>
      <c r="AL25">
        <v>0</v>
      </c>
      <c r="AM25">
        <v>0</v>
      </c>
      <c r="AN25">
        <v>0.93737000000000004</v>
      </c>
      <c r="AO25">
        <v>8.8395215999999994</v>
      </c>
      <c r="AP25">
        <v>3.5370971999999998</v>
      </c>
      <c r="AQ25">
        <v>9.0850999999999988</v>
      </c>
      <c r="AR25">
        <v>10.161216</v>
      </c>
      <c r="AS25">
        <v>6.8096714399999989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25.992560570582796</v>
      </c>
      <c r="BB25">
        <f t="shared" si="0"/>
        <v>829.02588180562384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36.358423250957181</v>
      </c>
      <c r="Q26">
        <v>6.6955933806146586</v>
      </c>
      <c r="R26">
        <v>13.001029627827782</v>
      </c>
      <c r="S26">
        <v>8.0015033725490206</v>
      </c>
      <c r="T26">
        <v>0</v>
      </c>
      <c r="U26">
        <v>53.526620267754225</v>
      </c>
      <c r="V26">
        <v>6.3633880597014922</v>
      </c>
      <c r="W26">
        <v>10.678116172546693</v>
      </c>
      <c r="X26">
        <v>45.256440211632302</v>
      </c>
      <c r="Y26">
        <v>0</v>
      </c>
      <c r="Z26">
        <v>2.0107058399999995</v>
      </c>
      <c r="AA26">
        <v>8.6206872959999998</v>
      </c>
      <c r="AB26">
        <v>4.0405682719999998</v>
      </c>
      <c r="AC26">
        <v>2.9691613120000002</v>
      </c>
      <c r="AD26">
        <v>11.22633356</v>
      </c>
      <c r="AE26">
        <v>15.1671353808</v>
      </c>
      <c r="AF26">
        <v>2.7224999999999993</v>
      </c>
      <c r="AG26">
        <v>11.468183999999999</v>
      </c>
      <c r="AH26">
        <v>46.922145399999991</v>
      </c>
      <c r="AI26">
        <v>1.9527820000000002</v>
      </c>
      <c r="AJ26">
        <v>0</v>
      </c>
      <c r="AK26">
        <v>15.41628</v>
      </c>
      <c r="AL26">
        <v>0</v>
      </c>
      <c r="AM26">
        <v>0</v>
      </c>
      <c r="AN26">
        <v>0.93737000000000004</v>
      </c>
      <c r="AO26">
        <v>8.8395215999999994</v>
      </c>
      <c r="AP26">
        <v>3.5370971999999998</v>
      </c>
      <c r="AQ26">
        <v>4.5425499999999994</v>
      </c>
      <c r="AR26">
        <v>10.161216</v>
      </c>
      <c r="AS26">
        <v>6.8096714399999989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25.884149336982794</v>
      </c>
      <c r="BB26">
        <f t="shared" si="0"/>
        <v>825.56813403922376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36.358423250957181</v>
      </c>
      <c r="Q27">
        <v>6.6955933806146586</v>
      </c>
      <c r="R27">
        <v>13.001029627827782</v>
      </c>
      <c r="S27">
        <v>8.0015033725490206</v>
      </c>
      <c r="T27">
        <v>0</v>
      </c>
      <c r="U27">
        <v>53.526620267754225</v>
      </c>
      <c r="V27">
        <v>6.3633880597014922</v>
      </c>
      <c r="W27">
        <v>10.678116172546693</v>
      </c>
      <c r="X27">
        <v>45.256440211632302</v>
      </c>
      <c r="Y27">
        <v>0</v>
      </c>
      <c r="Z27">
        <v>2.0107058399999995</v>
      </c>
      <c r="AA27">
        <v>8.6206872959999998</v>
      </c>
      <c r="AB27">
        <v>4.0405682719999998</v>
      </c>
      <c r="AC27">
        <v>2.9691613120000002</v>
      </c>
      <c r="AD27">
        <v>11.22633356</v>
      </c>
      <c r="AE27">
        <v>15.1671353808</v>
      </c>
      <c r="AF27">
        <v>2.7224999999999993</v>
      </c>
      <c r="AG27">
        <v>11.468183999999999</v>
      </c>
      <c r="AH27">
        <v>46.922145399999991</v>
      </c>
      <c r="AI27">
        <v>4.2961203999999995</v>
      </c>
      <c r="AJ27">
        <v>0</v>
      </c>
      <c r="AK27">
        <v>15.41628</v>
      </c>
      <c r="AL27">
        <v>0</v>
      </c>
      <c r="AM27">
        <v>0</v>
      </c>
      <c r="AN27">
        <v>0.93737000000000004</v>
      </c>
      <c r="AO27">
        <v>8.8395215999999994</v>
      </c>
      <c r="AP27">
        <v>3.5370971999999998</v>
      </c>
      <c r="AQ27">
        <v>4.5425499999999994</v>
      </c>
      <c r="AR27">
        <v>12.193459199999999</v>
      </c>
      <c r="AS27">
        <v>10.028788848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26.115028302182797</v>
      </c>
      <c r="BB27">
        <f t="shared" si="0"/>
        <v>832.93195408202371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36.358423250957181</v>
      </c>
      <c r="Q28">
        <v>6.6955933806146586</v>
      </c>
      <c r="R28">
        <v>13.001029627827782</v>
      </c>
      <c r="S28">
        <v>8.0015033725490206</v>
      </c>
      <c r="T28">
        <v>0</v>
      </c>
      <c r="U28">
        <v>53.526620267754225</v>
      </c>
      <c r="V28">
        <v>6.3633880597014922</v>
      </c>
      <c r="W28">
        <v>10.678116172546693</v>
      </c>
      <c r="X28">
        <v>45.256440211632302</v>
      </c>
      <c r="Y28">
        <v>0</v>
      </c>
      <c r="Z28">
        <v>2.0107058399999995</v>
      </c>
      <c r="AA28">
        <v>8.6206872959999998</v>
      </c>
      <c r="AB28">
        <v>4.0405682719999998</v>
      </c>
      <c r="AC28">
        <v>2.9691613120000002</v>
      </c>
      <c r="AD28">
        <v>11.22633356</v>
      </c>
      <c r="AE28">
        <v>15.1671353808</v>
      </c>
      <c r="AF28">
        <v>2.7224999999999993</v>
      </c>
      <c r="AG28">
        <v>11.468183999999999</v>
      </c>
      <c r="AH28">
        <v>46.922145399999991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0.93737000000000004</v>
      </c>
      <c r="AO28">
        <v>8.8395215999999994</v>
      </c>
      <c r="AP28">
        <v>3.5370971999999998</v>
      </c>
      <c r="AQ28">
        <v>4.5425499999999994</v>
      </c>
      <c r="AR28">
        <v>12.193459199999999</v>
      </c>
      <c r="AS28">
        <v>10.028788848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26.594694148582796</v>
      </c>
      <c r="BB28">
        <f t="shared" si="0"/>
        <v>848.23076679562382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36.358423250957181</v>
      </c>
      <c r="Q29">
        <v>6.6955933806146586</v>
      </c>
      <c r="R29">
        <v>13.001029627827782</v>
      </c>
      <c r="S29">
        <v>8.0015033725490206</v>
      </c>
      <c r="T29">
        <v>0</v>
      </c>
      <c r="U29">
        <v>53.526620267754225</v>
      </c>
      <c r="V29">
        <v>6.3633880597014922</v>
      </c>
      <c r="W29">
        <v>10.678116172546693</v>
      </c>
      <c r="X29">
        <v>45.256440211632302</v>
      </c>
      <c r="Y29">
        <v>0</v>
      </c>
      <c r="Z29">
        <v>2.0107058399999995</v>
      </c>
      <c r="AA29">
        <v>8.6206872959999998</v>
      </c>
      <c r="AB29">
        <v>4.0405682719999998</v>
      </c>
      <c r="AC29">
        <v>2.9691613120000002</v>
      </c>
      <c r="AD29">
        <v>11.22633356</v>
      </c>
      <c r="AE29">
        <v>15.1671353808</v>
      </c>
      <c r="AF29">
        <v>2.7224999999999993</v>
      </c>
      <c r="AG29">
        <v>11.468183999999999</v>
      </c>
      <c r="AH29">
        <v>46.922145399999991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0.93737000000000004</v>
      </c>
      <c r="AO29">
        <v>8.8395215999999994</v>
      </c>
      <c r="AP29">
        <v>3.5370971999999998</v>
      </c>
      <c r="AQ29">
        <v>0</v>
      </c>
      <c r="AR29">
        <v>8.1289727999999997</v>
      </c>
      <c r="AS29">
        <v>6.8096714399999989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26.235178773382792</v>
      </c>
      <c r="BB29">
        <f t="shared" si="0"/>
        <v>836.76412836282384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36.358423250957181</v>
      </c>
      <c r="Q30">
        <v>6.6955933806146586</v>
      </c>
      <c r="R30">
        <v>13.001029627827782</v>
      </c>
      <c r="S30">
        <v>8.0015033725490206</v>
      </c>
      <c r="T30">
        <v>0</v>
      </c>
      <c r="U30">
        <v>53.526620267754225</v>
      </c>
      <c r="V30">
        <v>6.3633880597014922</v>
      </c>
      <c r="W30">
        <v>10.678116172546693</v>
      </c>
      <c r="X30">
        <v>45.256440211632302</v>
      </c>
      <c r="Y30">
        <v>0</v>
      </c>
      <c r="Z30">
        <v>2.0107058399999995</v>
      </c>
      <c r="AA30">
        <v>8.6206872959999998</v>
      </c>
      <c r="AB30">
        <v>4.0405682719999998</v>
      </c>
      <c r="AC30">
        <v>2.9691613120000002</v>
      </c>
      <c r="AD30">
        <v>11.22633356</v>
      </c>
      <c r="AE30">
        <v>15.1671353808</v>
      </c>
      <c r="AF30">
        <v>2.7224999999999993</v>
      </c>
      <c r="AG30">
        <v>11.468183999999999</v>
      </c>
      <c r="AH30">
        <v>46.922145399999991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0.93737000000000004</v>
      </c>
      <c r="AO30">
        <v>8.8395215999999994</v>
      </c>
      <c r="AP30">
        <v>3.5370971999999998</v>
      </c>
      <c r="AQ30">
        <v>0</v>
      </c>
      <c r="AR30">
        <v>8.1289727999999997</v>
      </c>
      <c r="AS30">
        <v>6.8096714399999989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26.235178773382792</v>
      </c>
      <c r="BB30">
        <f t="shared" si="0"/>
        <v>836.76412836282384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36.358423250957181</v>
      </c>
      <c r="Q31">
        <v>6.6955933806146586</v>
      </c>
      <c r="R31">
        <v>13.001029627827782</v>
      </c>
      <c r="S31">
        <v>8.0015033725490206</v>
      </c>
      <c r="T31">
        <v>0</v>
      </c>
      <c r="U31">
        <v>53.526620267754225</v>
      </c>
      <c r="V31">
        <v>6.3633880597014922</v>
      </c>
      <c r="W31">
        <v>10.678116172546693</v>
      </c>
      <c r="X31">
        <v>45.256440211632302</v>
      </c>
      <c r="Y31">
        <v>0</v>
      </c>
      <c r="Z31">
        <v>2.0107058399999995</v>
      </c>
      <c r="AA31">
        <v>4.2899843999999998</v>
      </c>
      <c r="AB31">
        <v>4.0405682719999998</v>
      </c>
      <c r="AC31">
        <v>2.9691613120000002</v>
      </c>
      <c r="AD31">
        <v>11.22633356</v>
      </c>
      <c r="AE31">
        <v>15.1671353808</v>
      </c>
      <c r="AF31">
        <v>2.7224999999999993</v>
      </c>
      <c r="AG31">
        <v>11.468183999999999</v>
      </c>
      <c r="AH31">
        <v>46.922145399999991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0.93737000000000004</v>
      </c>
      <c r="AO31">
        <v>8.8395215999999994</v>
      </c>
      <c r="AP31">
        <v>3.5370971999999998</v>
      </c>
      <c r="AQ31">
        <v>0</v>
      </c>
      <c r="AR31">
        <v>8.1289727999999997</v>
      </c>
      <c r="AS31">
        <v>6.8096714399999989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26.103525370982794</v>
      </c>
      <c r="BB31">
        <f t="shared" si="0"/>
        <v>832.56507886922384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36.358423250957181</v>
      </c>
      <c r="Q32">
        <v>6.6955933806146586</v>
      </c>
      <c r="R32">
        <v>13.001029627827782</v>
      </c>
      <c r="S32">
        <v>8.0015033725490206</v>
      </c>
      <c r="T32">
        <v>0</v>
      </c>
      <c r="U32">
        <v>53.526620267754225</v>
      </c>
      <c r="V32">
        <v>6.3633880597014922</v>
      </c>
      <c r="W32">
        <v>10.678116172546693</v>
      </c>
      <c r="X32">
        <v>45.256440211632302</v>
      </c>
      <c r="Y32">
        <v>0</v>
      </c>
      <c r="Z32">
        <v>2.0107058399999995</v>
      </c>
      <c r="AA32">
        <v>0</v>
      </c>
      <c r="AB32">
        <v>4.0405682719999998</v>
      </c>
      <c r="AC32">
        <v>2.9691613120000002</v>
      </c>
      <c r="AD32">
        <v>11.22633356</v>
      </c>
      <c r="AE32">
        <v>15.1671353808</v>
      </c>
      <c r="AF32">
        <v>2.7224999999999993</v>
      </c>
      <c r="AG32">
        <v>11.468183999999999</v>
      </c>
      <c r="AH32">
        <v>46.922145399999991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0.93737000000000004</v>
      </c>
      <c r="AO32">
        <v>8.8395215999999994</v>
      </c>
      <c r="AP32">
        <v>3.5370971999999998</v>
      </c>
      <c r="AQ32">
        <v>0</v>
      </c>
      <c r="AR32">
        <v>8.1289727999999997</v>
      </c>
      <c r="AS32">
        <v>6.8096714399999989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25.973109906582792</v>
      </c>
      <c r="BB32">
        <f t="shared" si="0"/>
        <v>828.40550993362376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460.92518623537399</v>
      </c>
      <c r="M33">
        <v>14.109417040358744</v>
      </c>
      <c r="N33">
        <v>36.243014930585879</v>
      </c>
      <c r="O33">
        <v>0</v>
      </c>
      <c r="P33">
        <v>36.358423250957181</v>
      </c>
      <c r="Q33">
        <v>6.6955933806146586</v>
      </c>
      <c r="R33">
        <v>13.001029627827782</v>
      </c>
      <c r="S33">
        <v>8.0015033725490206</v>
      </c>
      <c r="T33">
        <v>0</v>
      </c>
      <c r="U33">
        <v>53.526620267754225</v>
      </c>
      <c r="V33">
        <v>6.3633880597014922</v>
      </c>
      <c r="W33">
        <v>10.678116172546693</v>
      </c>
      <c r="X33">
        <v>45.256440211632302</v>
      </c>
      <c r="Y33">
        <v>0</v>
      </c>
      <c r="Z33">
        <v>4.0214116799999999</v>
      </c>
      <c r="AA33">
        <v>0</v>
      </c>
      <c r="AB33">
        <v>4.0405682719999998</v>
      </c>
      <c r="AC33">
        <v>2.9691613120000002</v>
      </c>
      <c r="AD33">
        <v>11.22633356</v>
      </c>
      <c r="AE33">
        <v>15.1671353808</v>
      </c>
      <c r="AF33">
        <v>2.7224999999999993</v>
      </c>
      <c r="AG33">
        <v>11.468183999999999</v>
      </c>
      <c r="AH33">
        <v>46.922145399999991</v>
      </c>
      <c r="AI33">
        <v>20.074598959999999</v>
      </c>
      <c r="AJ33">
        <v>0</v>
      </c>
      <c r="AK33">
        <v>15.41628</v>
      </c>
      <c r="AL33">
        <v>0</v>
      </c>
      <c r="AM33">
        <v>0</v>
      </c>
      <c r="AN33">
        <v>0.93737000000000004</v>
      </c>
      <c r="AO33">
        <v>8.8395215999999994</v>
      </c>
      <c r="AP33">
        <v>3.5370971999999998</v>
      </c>
      <c r="AQ33">
        <v>0</v>
      </c>
      <c r="AR33">
        <v>15.7498848</v>
      </c>
      <c r="AS33">
        <v>6.8096714399999989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26.265910929382798</v>
      </c>
      <c r="BB33">
        <f t="shared" si="0"/>
        <v>837.7443267508238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460.92518623537399</v>
      </c>
      <c r="M34">
        <v>14.109417040358744</v>
      </c>
      <c r="N34">
        <v>36.243014930585879</v>
      </c>
      <c r="O34">
        <v>0</v>
      </c>
      <c r="P34">
        <v>36.358423250957181</v>
      </c>
      <c r="Q34">
        <v>6.6955933806146586</v>
      </c>
      <c r="R34">
        <v>13.001029627827782</v>
      </c>
      <c r="S34">
        <v>8.0015033725490206</v>
      </c>
      <c r="T34">
        <v>0</v>
      </c>
      <c r="U34">
        <v>53.526620267754225</v>
      </c>
      <c r="V34">
        <v>6.3633880597014922</v>
      </c>
      <c r="W34">
        <v>10.678116172546693</v>
      </c>
      <c r="X34">
        <v>45.256440211632302</v>
      </c>
      <c r="Y34">
        <v>0</v>
      </c>
      <c r="Z34">
        <v>4.0214116799999999</v>
      </c>
      <c r="AA34">
        <v>0</v>
      </c>
      <c r="AB34">
        <v>4.0405682719999998</v>
      </c>
      <c r="AC34">
        <v>2.9691613120000002</v>
      </c>
      <c r="AD34">
        <v>11.22633356</v>
      </c>
      <c r="AE34">
        <v>15.1671353808</v>
      </c>
      <c r="AF34">
        <v>2.7224999999999993</v>
      </c>
      <c r="AG34">
        <v>11.468183999999999</v>
      </c>
      <c r="AH34">
        <v>46.922145399999991</v>
      </c>
      <c r="AI34">
        <v>4.2961203999999995</v>
      </c>
      <c r="AJ34">
        <v>0</v>
      </c>
      <c r="AK34">
        <v>15.41628</v>
      </c>
      <c r="AL34">
        <v>0</v>
      </c>
      <c r="AM34">
        <v>0</v>
      </c>
      <c r="AN34">
        <v>0.93737000000000004</v>
      </c>
      <c r="AO34">
        <v>8.8395215999999994</v>
      </c>
      <c r="AP34">
        <v>3.5370971999999998</v>
      </c>
      <c r="AQ34">
        <v>0</v>
      </c>
      <c r="AR34">
        <v>15.7498848</v>
      </c>
      <c r="AS34">
        <v>10.028788848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25.884106306182794</v>
      </c>
      <c r="BB34">
        <f t="shared" si="0"/>
        <v>825.56677022202371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2.9496415255048327</v>
      </c>
      <c r="L35">
        <v>460.92518623537399</v>
      </c>
      <c r="M35">
        <v>14.109417040358744</v>
      </c>
      <c r="N35">
        <v>36.243014930585879</v>
      </c>
      <c r="O35">
        <v>0</v>
      </c>
      <c r="P35">
        <v>36.358423250957181</v>
      </c>
      <c r="Q35">
        <v>6.6955933806146586</v>
      </c>
      <c r="R35">
        <v>13.001029627827782</v>
      </c>
      <c r="S35">
        <v>8.0015033725490206</v>
      </c>
      <c r="T35">
        <v>0</v>
      </c>
      <c r="U35">
        <v>53.526620267754225</v>
      </c>
      <c r="V35">
        <v>6.3633880597014922</v>
      </c>
      <c r="W35">
        <v>10.678116172546693</v>
      </c>
      <c r="X35">
        <v>45.256440211632302</v>
      </c>
      <c r="Y35">
        <v>0</v>
      </c>
      <c r="Z35">
        <v>4.0214116799999999</v>
      </c>
      <c r="AA35">
        <v>0</v>
      </c>
      <c r="AB35">
        <v>4.0405682719999998</v>
      </c>
      <c r="AC35">
        <v>2.9691613120000002</v>
      </c>
      <c r="AD35">
        <v>11.22633356</v>
      </c>
      <c r="AE35">
        <v>15.1671353808</v>
      </c>
      <c r="AF35">
        <v>2.7224999999999993</v>
      </c>
      <c r="AG35">
        <v>11.468183999999999</v>
      </c>
      <c r="AH35">
        <v>46.922145399999991</v>
      </c>
      <c r="AI35">
        <v>0.97639100000000012</v>
      </c>
      <c r="AJ35">
        <v>0</v>
      </c>
      <c r="AK35">
        <v>15.41628</v>
      </c>
      <c r="AL35">
        <v>0</v>
      </c>
      <c r="AM35">
        <v>0</v>
      </c>
      <c r="AN35">
        <v>0.93737000000000004</v>
      </c>
      <c r="AO35">
        <v>8.8395215999999994</v>
      </c>
      <c r="AP35">
        <v>3.5370971999999998</v>
      </c>
      <c r="AQ35">
        <v>0</v>
      </c>
      <c r="AR35">
        <v>12.193459199999999</v>
      </c>
      <c r="AS35">
        <v>10.028788848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25.675071500982796</v>
      </c>
      <c r="BB35">
        <f t="shared" si="0"/>
        <v>818.89965002722386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2.9496415255048327</v>
      </c>
      <c r="L36">
        <v>460.92518623537399</v>
      </c>
      <c r="M36">
        <v>14.109417040358744</v>
      </c>
      <c r="N36">
        <v>36.243014930585879</v>
      </c>
      <c r="O36">
        <v>0</v>
      </c>
      <c r="P36">
        <v>36.358423250957181</v>
      </c>
      <c r="Q36">
        <v>6.6955933806146586</v>
      </c>
      <c r="R36">
        <v>13.001029627827782</v>
      </c>
      <c r="S36">
        <v>8.0015033725490206</v>
      </c>
      <c r="T36">
        <v>0</v>
      </c>
      <c r="U36">
        <v>53.526620267754225</v>
      </c>
      <c r="V36">
        <v>6.3633880597014922</v>
      </c>
      <c r="W36">
        <v>10.678116172546693</v>
      </c>
      <c r="X36">
        <v>45.256440211632302</v>
      </c>
      <c r="Y36">
        <v>0</v>
      </c>
      <c r="Z36">
        <v>4.0214116799999999</v>
      </c>
      <c r="AA36">
        <v>0</v>
      </c>
      <c r="AB36">
        <v>4.0405682719999998</v>
      </c>
      <c r="AC36">
        <v>2.9691613120000002</v>
      </c>
      <c r="AD36">
        <v>11.22633356</v>
      </c>
      <c r="AE36">
        <v>15.1671353808</v>
      </c>
      <c r="AF36">
        <v>2.7224999999999993</v>
      </c>
      <c r="AG36">
        <v>11.468183999999999</v>
      </c>
      <c r="AH36">
        <v>46.922145399999991</v>
      </c>
      <c r="AI36">
        <v>0.97639100000000012</v>
      </c>
      <c r="AJ36">
        <v>0</v>
      </c>
      <c r="AK36">
        <v>15.41628</v>
      </c>
      <c r="AL36">
        <v>0</v>
      </c>
      <c r="AM36">
        <v>0</v>
      </c>
      <c r="AN36">
        <v>0.93737000000000004</v>
      </c>
      <c r="AO36">
        <v>8.8395215999999994</v>
      </c>
      <c r="AP36">
        <v>3.5370971999999998</v>
      </c>
      <c r="AQ36">
        <v>0</v>
      </c>
      <c r="AR36">
        <v>12.193459199999999</v>
      </c>
      <c r="AS36">
        <v>6.8096714399999989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25.577210277782797</v>
      </c>
      <c r="BB36">
        <f t="shared" si="0"/>
        <v>815.77839384242384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2.9496415255048327</v>
      </c>
      <c r="L37">
        <v>460.93251436952056</v>
      </c>
      <c r="M37">
        <v>14.109417040358744</v>
      </c>
      <c r="N37">
        <v>36.243014930585879</v>
      </c>
      <c r="O37">
        <v>0</v>
      </c>
      <c r="P37">
        <v>36.358423250957181</v>
      </c>
      <c r="Q37">
        <v>6.6955933806146586</v>
      </c>
      <c r="R37">
        <v>13.001029627827782</v>
      </c>
      <c r="S37">
        <v>8.0015033725490206</v>
      </c>
      <c r="T37">
        <v>0</v>
      </c>
      <c r="U37">
        <v>53.526620267754225</v>
      </c>
      <c r="V37">
        <v>6.3633880597014922</v>
      </c>
      <c r="W37">
        <v>10.678116172546693</v>
      </c>
      <c r="X37">
        <v>45.256440211632302</v>
      </c>
      <c r="Y37">
        <v>0</v>
      </c>
      <c r="Z37">
        <v>4.0214116799999999</v>
      </c>
      <c r="AA37">
        <v>0</v>
      </c>
      <c r="AB37">
        <v>8.0811365439999996</v>
      </c>
      <c r="AC37">
        <v>5.9383226239999987</v>
      </c>
      <c r="AD37">
        <v>11.22633356</v>
      </c>
      <c r="AE37">
        <v>15.1671353808</v>
      </c>
      <c r="AF37">
        <v>2.7224999999999993</v>
      </c>
      <c r="AG37">
        <v>11.468183999999999</v>
      </c>
      <c r="AH37">
        <v>46.922145399999991</v>
      </c>
      <c r="AI37">
        <v>0.97639100000000012</v>
      </c>
      <c r="AJ37">
        <v>0</v>
      </c>
      <c r="AK37">
        <v>15.41628</v>
      </c>
      <c r="AL37">
        <v>0</v>
      </c>
      <c r="AM37">
        <v>0</v>
      </c>
      <c r="AN37">
        <v>0.93737000000000004</v>
      </c>
      <c r="AO37">
        <v>8.8395215999999994</v>
      </c>
      <c r="AP37">
        <v>3.5370971999999998</v>
      </c>
      <c r="AQ37">
        <v>0</v>
      </c>
      <c r="AR37">
        <v>12.193459199999999</v>
      </c>
      <c r="AS37">
        <v>6.8096714399999989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25.790528881563027</v>
      </c>
      <c r="BB37">
        <f t="shared" si="0"/>
        <v>822.58213295679002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2.9496415255048327</v>
      </c>
      <c r="L38">
        <v>460.93251436952056</v>
      </c>
      <c r="M38">
        <v>14.109417040358744</v>
      </c>
      <c r="N38">
        <v>36.243014930585879</v>
      </c>
      <c r="O38">
        <v>0</v>
      </c>
      <c r="P38">
        <v>36.358423250957181</v>
      </c>
      <c r="Q38">
        <v>6.6955933806146586</v>
      </c>
      <c r="R38">
        <v>13.001029627827782</v>
      </c>
      <c r="S38">
        <v>8.0015033725490206</v>
      </c>
      <c r="T38">
        <v>0</v>
      </c>
      <c r="U38">
        <v>53.526620267754225</v>
      </c>
      <c r="V38">
        <v>6.3633880597014922</v>
      </c>
      <c r="W38">
        <v>10.678116172546693</v>
      </c>
      <c r="X38">
        <v>45.256440211632302</v>
      </c>
      <c r="Y38">
        <v>0</v>
      </c>
      <c r="Z38">
        <v>4.0214116799999999</v>
      </c>
      <c r="AA38">
        <v>0</v>
      </c>
      <c r="AB38">
        <v>8.0811365439999996</v>
      </c>
      <c r="AC38">
        <v>5.9383226239999987</v>
      </c>
      <c r="AD38">
        <v>11.22633356</v>
      </c>
      <c r="AE38">
        <v>15.1671353808</v>
      </c>
      <c r="AF38">
        <v>2.7224999999999993</v>
      </c>
      <c r="AG38">
        <v>11.468183999999999</v>
      </c>
      <c r="AH38">
        <v>46.922145399999991</v>
      </c>
      <c r="AI38">
        <v>0.97639100000000012</v>
      </c>
      <c r="AJ38">
        <v>0</v>
      </c>
      <c r="AK38">
        <v>15.41628</v>
      </c>
      <c r="AL38">
        <v>0</v>
      </c>
      <c r="AM38">
        <v>0</v>
      </c>
      <c r="AN38">
        <v>0.93737000000000004</v>
      </c>
      <c r="AO38">
        <v>8.8395215999999994</v>
      </c>
      <c r="AP38">
        <v>3.5370971999999998</v>
      </c>
      <c r="AQ38">
        <v>0</v>
      </c>
      <c r="AR38">
        <v>12.193459199999999</v>
      </c>
      <c r="AS38">
        <v>6.8096714399999989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25.790528881563027</v>
      </c>
      <c r="BB38">
        <f t="shared" si="0"/>
        <v>822.58213295679002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2.9496415255048327</v>
      </c>
      <c r="L39">
        <v>460.93251436952056</v>
      </c>
      <c r="M39">
        <v>14.109417040358744</v>
      </c>
      <c r="N39">
        <v>36.243014930585879</v>
      </c>
      <c r="O39">
        <v>0</v>
      </c>
      <c r="P39">
        <v>36.358423250957181</v>
      </c>
      <c r="Q39">
        <v>6.6955933806146586</v>
      </c>
      <c r="R39">
        <v>13.001029627827782</v>
      </c>
      <c r="S39">
        <v>8.0015033725490206</v>
      </c>
      <c r="T39">
        <v>0</v>
      </c>
      <c r="U39">
        <v>53.526620267754225</v>
      </c>
      <c r="V39">
        <v>6.3633880597014922</v>
      </c>
      <c r="W39">
        <v>10.678116172546693</v>
      </c>
      <c r="X39">
        <v>45.256440211632302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5.9383226239999987</v>
      </c>
      <c r="AD39">
        <v>11.22633356</v>
      </c>
      <c r="AE39">
        <v>15.1671353808</v>
      </c>
      <c r="AF39">
        <v>2.7224999999999993</v>
      </c>
      <c r="AG39">
        <v>11.468183999999999</v>
      </c>
      <c r="AH39">
        <v>46.922145399999991</v>
      </c>
      <c r="AI39">
        <v>0.97639100000000012</v>
      </c>
      <c r="AJ39">
        <v>0</v>
      </c>
      <c r="AK39">
        <v>15.41628</v>
      </c>
      <c r="AL39">
        <v>0</v>
      </c>
      <c r="AM39">
        <v>0</v>
      </c>
      <c r="AN39">
        <v>0.93737000000000004</v>
      </c>
      <c r="AO39">
        <v>8.9297207999999983</v>
      </c>
      <c r="AP39">
        <v>3.5370971999999998</v>
      </c>
      <c r="AQ39">
        <v>0</v>
      </c>
      <c r="AR39">
        <v>12.193459199999999</v>
      </c>
      <c r="AS39">
        <v>6.8096714399999989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25.793270753163029</v>
      </c>
      <c r="BB39">
        <f t="shared" si="0"/>
        <v>822.66959028519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2.9496415255048327</v>
      </c>
      <c r="L40">
        <v>460.93251436952056</v>
      </c>
      <c r="M40">
        <v>14.109417040358744</v>
      </c>
      <c r="N40">
        <v>36.243014930585879</v>
      </c>
      <c r="O40">
        <v>0</v>
      </c>
      <c r="P40">
        <v>36.358423250957181</v>
      </c>
      <c r="Q40">
        <v>6.6955933806146586</v>
      </c>
      <c r="R40">
        <v>13.001029627827782</v>
      </c>
      <c r="S40">
        <v>8.0015033725490206</v>
      </c>
      <c r="T40">
        <v>0</v>
      </c>
      <c r="U40">
        <v>53.526620267754225</v>
      </c>
      <c r="V40">
        <v>6.3633880597014922</v>
      </c>
      <c r="W40">
        <v>10.678116172546693</v>
      </c>
      <c r="X40">
        <v>45.256440211632302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5.9383226239999987</v>
      </c>
      <c r="AD40">
        <v>11.22633356</v>
      </c>
      <c r="AE40">
        <v>15.1671353808</v>
      </c>
      <c r="AF40">
        <v>2.7224999999999993</v>
      </c>
      <c r="AG40">
        <v>11.468183999999999</v>
      </c>
      <c r="AH40">
        <v>46.922145399999991</v>
      </c>
      <c r="AI40">
        <v>0.97639100000000012</v>
      </c>
      <c r="AJ40">
        <v>0</v>
      </c>
      <c r="AK40">
        <v>15.41628</v>
      </c>
      <c r="AL40">
        <v>0</v>
      </c>
      <c r="AM40">
        <v>0</v>
      </c>
      <c r="AN40">
        <v>0.93737000000000004</v>
      </c>
      <c r="AO40">
        <v>8.9297207999999983</v>
      </c>
      <c r="AP40">
        <v>3.5370971999999998</v>
      </c>
      <c r="AQ40">
        <v>0</v>
      </c>
      <c r="AR40">
        <v>12.193459199999999</v>
      </c>
      <c r="AS40">
        <v>6.8096714399999989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25.793270753163029</v>
      </c>
      <c r="BB40">
        <f t="shared" si="0"/>
        <v>822.66959028519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2.9496415255048327</v>
      </c>
      <c r="L41">
        <v>460.92518623537399</v>
      </c>
      <c r="M41">
        <v>14.109417040358744</v>
      </c>
      <c r="N41">
        <v>36.243014930585879</v>
      </c>
      <c r="O41">
        <v>0</v>
      </c>
      <c r="P41">
        <v>36.819939836699618</v>
      </c>
      <c r="Q41">
        <v>6.6955933806146586</v>
      </c>
      <c r="R41">
        <v>13.001029627827782</v>
      </c>
      <c r="S41">
        <v>8.0015033725490206</v>
      </c>
      <c r="T41">
        <v>0</v>
      </c>
      <c r="U41">
        <v>53.526620267754225</v>
      </c>
      <c r="V41">
        <v>6.3633880597014922</v>
      </c>
      <c r="W41">
        <v>10.678116172546693</v>
      </c>
      <c r="X41">
        <v>45.256440211632302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5.9383226239999987</v>
      </c>
      <c r="AD41">
        <v>8.3893539599999993</v>
      </c>
      <c r="AE41">
        <v>15.1671353808</v>
      </c>
      <c r="AF41">
        <v>2.7224999999999993</v>
      </c>
      <c r="AG41">
        <v>11.468183999999999</v>
      </c>
      <c r="AH41">
        <v>46.922145399999991</v>
      </c>
      <c r="AI41">
        <v>0.97639100000000012</v>
      </c>
      <c r="AJ41">
        <v>0</v>
      </c>
      <c r="AK41">
        <v>15.41628</v>
      </c>
      <c r="AL41">
        <v>0</v>
      </c>
      <c r="AM41">
        <v>0</v>
      </c>
      <c r="AN41">
        <v>0.93737000000000004</v>
      </c>
      <c r="AO41">
        <v>8.9297207999999983</v>
      </c>
      <c r="AP41">
        <v>3.5370971999999998</v>
      </c>
      <c r="AQ41">
        <v>0</v>
      </c>
      <c r="AR41">
        <v>12.193459199999999</v>
      </c>
      <c r="AS41">
        <v>6.8096714399999989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25.720833929189368</v>
      </c>
      <c r="BB41">
        <f t="shared" si="0"/>
        <v>820.35923596075963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2.9496415255048327</v>
      </c>
      <c r="L42">
        <v>460.92518623537399</v>
      </c>
      <c r="M42">
        <v>14.109417040358744</v>
      </c>
      <c r="N42">
        <v>36.243014930585879</v>
      </c>
      <c r="O42">
        <v>0</v>
      </c>
      <c r="P42">
        <v>36.819939836699618</v>
      </c>
      <c r="Q42">
        <v>6.6955933806146586</v>
      </c>
      <c r="R42">
        <v>13.001029627827782</v>
      </c>
      <c r="S42">
        <v>8.0015033725490206</v>
      </c>
      <c r="T42">
        <v>0</v>
      </c>
      <c r="U42">
        <v>53.526620267754225</v>
      </c>
      <c r="V42">
        <v>6.3633880597014922</v>
      </c>
      <c r="W42">
        <v>10.678116172546693</v>
      </c>
      <c r="X42">
        <v>45.256440211632302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5.9383226239999987</v>
      </c>
      <c r="AD42">
        <v>8.3893539599999993</v>
      </c>
      <c r="AE42">
        <v>15.1671353808</v>
      </c>
      <c r="AF42">
        <v>2.7224999999999993</v>
      </c>
      <c r="AG42">
        <v>11.468183999999999</v>
      </c>
      <c r="AH42">
        <v>46.922145399999991</v>
      </c>
      <c r="AI42">
        <v>0.97639100000000012</v>
      </c>
      <c r="AJ42">
        <v>0</v>
      </c>
      <c r="AK42">
        <v>15.41628</v>
      </c>
      <c r="AL42">
        <v>0</v>
      </c>
      <c r="AM42">
        <v>0</v>
      </c>
      <c r="AN42">
        <v>0.93737000000000004</v>
      </c>
      <c r="AO42">
        <v>8.9297207999999983</v>
      </c>
      <c r="AP42">
        <v>3.5370971999999998</v>
      </c>
      <c r="AQ42">
        <v>0</v>
      </c>
      <c r="AR42">
        <v>12.193459199999999</v>
      </c>
      <c r="AS42">
        <v>6.8096714399999989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25.720833929189368</v>
      </c>
      <c r="BB42">
        <f t="shared" si="0"/>
        <v>820.35923596075963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2.9496415255048327</v>
      </c>
      <c r="L43">
        <v>460.92518623537399</v>
      </c>
      <c r="M43">
        <v>14.109417040358744</v>
      </c>
      <c r="N43">
        <v>36.243014930585879</v>
      </c>
      <c r="O43">
        <v>0</v>
      </c>
      <c r="P43">
        <v>36.819939836699618</v>
      </c>
      <c r="Q43">
        <v>6.6955933806146586</v>
      </c>
      <c r="R43">
        <v>13.001029627827782</v>
      </c>
      <c r="S43">
        <v>8.0015033725490206</v>
      </c>
      <c r="T43">
        <v>0</v>
      </c>
      <c r="U43">
        <v>53.526620267754225</v>
      </c>
      <c r="V43">
        <v>6.3633880597014922</v>
      </c>
      <c r="W43">
        <v>10.678116172546693</v>
      </c>
      <c r="X43">
        <v>45.256440211632302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5.9383226239999987</v>
      </c>
      <c r="AD43">
        <v>8.3893539599999993</v>
      </c>
      <c r="AE43">
        <v>15.1671353808</v>
      </c>
      <c r="AF43">
        <v>2.7224999999999993</v>
      </c>
      <c r="AG43">
        <v>11.468183999999999</v>
      </c>
      <c r="AH43">
        <v>46.922145399999991</v>
      </c>
      <c r="AI43">
        <v>0.97639100000000012</v>
      </c>
      <c r="AJ43">
        <v>0</v>
      </c>
      <c r="AK43">
        <v>15.41628</v>
      </c>
      <c r="AL43">
        <v>0</v>
      </c>
      <c r="AM43">
        <v>0</v>
      </c>
      <c r="AN43">
        <v>0.93737000000000004</v>
      </c>
      <c r="AO43">
        <v>8.9297207999999983</v>
      </c>
      <c r="AP43">
        <v>3.5370971999999998</v>
      </c>
      <c r="AQ43">
        <v>0</v>
      </c>
      <c r="AR43">
        <v>12.193459199999999</v>
      </c>
      <c r="AS43">
        <v>10.028788848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25.818695152389367</v>
      </c>
      <c r="BB43">
        <f t="shared" si="0"/>
        <v>823.48049214555954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2.9496415255048327</v>
      </c>
      <c r="L44">
        <v>460.92518623537399</v>
      </c>
      <c r="M44">
        <v>14.109417040358744</v>
      </c>
      <c r="N44">
        <v>36.243014930585879</v>
      </c>
      <c r="O44">
        <v>0</v>
      </c>
      <c r="P44">
        <v>36.819939836699618</v>
      </c>
      <c r="Q44">
        <v>6.6955933806146586</v>
      </c>
      <c r="R44">
        <v>13.001029627827782</v>
      </c>
      <c r="S44">
        <v>8.0015033725490206</v>
      </c>
      <c r="T44">
        <v>0</v>
      </c>
      <c r="U44">
        <v>53.526620267754225</v>
      </c>
      <c r="V44">
        <v>6.3633880597014922</v>
      </c>
      <c r="W44">
        <v>10.678116172546693</v>
      </c>
      <c r="X44">
        <v>45.256440211632302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5.9383226239999987</v>
      </c>
      <c r="AD44">
        <v>8.3893539599999993</v>
      </c>
      <c r="AE44">
        <v>15.1671353808</v>
      </c>
      <c r="AF44">
        <v>2.7224999999999993</v>
      </c>
      <c r="AG44">
        <v>11.468183999999999</v>
      </c>
      <c r="AH44">
        <v>46.922145399999991</v>
      </c>
      <c r="AI44">
        <v>0.97639100000000012</v>
      </c>
      <c r="AJ44">
        <v>0</v>
      </c>
      <c r="AK44">
        <v>15.41628</v>
      </c>
      <c r="AL44">
        <v>0</v>
      </c>
      <c r="AM44">
        <v>0</v>
      </c>
      <c r="AN44">
        <v>0.93737000000000004</v>
      </c>
      <c r="AO44">
        <v>8.9297207999999983</v>
      </c>
      <c r="AP44">
        <v>3.5370971999999998</v>
      </c>
      <c r="AQ44">
        <v>0</v>
      </c>
      <c r="AR44">
        <v>12.193459199999999</v>
      </c>
      <c r="AS44">
        <v>10.028788848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25.818695152389367</v>
      </c>
      <c r="BB44">
        <f t="shared" si="0"/>
        <v>823.48049214555954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2.9496415255048327</v>
      </c>
      <c r="L45">
        <v>460.92518623537399</v>
      </c>
      <c r="M45">
        <v>14.109417040358744</v>
      </c>
      <c r="N45">
        <v>36.243014930585879</v>
      </c>
      <c r="O45">
        <v>0</v>
      </c>
      <c r="P45">
        <v>36.819939836699618</v>
      </c>
      <c r="Q45">
        <v>6.6955933806146586</v>
      </c>
      <c r="R45">
        <v>13.001029627827782</v>
      </c>
      <c r="S45">
        <v>8.0015033725490206</v>
      </c>
      <c r="T45">
        <v>0</v>
      </c>
      <c r="U45">
        <v>53.526620267754225</v>
      </c>
      <c r="V45">
        <v>6.3633880597014922</v>
      </c>
      <c r="W45">
        <v>10.678116172546693</v>
      </c>
      <c r="X45">
        <v>45.256440211632302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8.3893539599999993</v>
      </c>
      <c r="AE45">
        <v>15.1671353808</v>
      </c>
      <c r="AF45">
        <v>2.7224999999999993</v>
      </c>
      <c r="AG45">
        <v>11.468183999999999</v>
      </c>
      <c r="AH45">
        <v>46.922145399999991</v>
      </c>
      <c r="AI45">
        <v>4.2961203999999995</v>
      </c>
      <c r="AJ45">
        <v>0</v>
      </c>
      <c r="AK45">
        <v>15.41628</v>
      </c>
      <c r="AL45">
        <v>0</v>
      </c>
      <c r="AM45">
        <v>0</v>
      </c>
      <c r="AN45">
        <v>0.93737000000000004</v>
      </c>
      <c r="AO45">
        <v>8.9297207999999983</v>
      </c>
      <c r="AP45">
        <v>3.5370971999999998</v>
      </c>
      <c r="AQ45">
        <v>0</v>
      </c>
      <c r="AR45">
        <v>10.8386304</v>
      </c>
      <c r="AS45">
        <v>7.4287324800000007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25.799386080789368</v>
      </c>
      <c r="BB45">
        <f t="shared" si="0"/>
        <v>822.86464544915953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2.9496415255048327</v>
      </c>
      <c r="L46">
        <v>460.92518623537399</v>
      </c>
      <c r="M46">
        <v>14.109417040358744</v>
      </c>
      <c r="N46">
        <v>36.243014930585879</v>
      </c>
      <c r="O46">
        <v>0</v>
      </c>
      <c r="P46">
        <v>36.819939836699618</v>
      </c>
      <c r="Q46">
        <v>6.6955933806146586</v>
      </c>
      <c r="R46">
        <v>13.001029627827782</v>
      </c>
      <c r="S46">
        <v>8.0015033725490206</v>
      </c>
      <c r="T46">
        <v>0</v>
      </c>
      <c r="U46">
        <v>53.526620267754225</v>
      </c>
      <c r="V46">
        <v>6.3633880597014922</v>
      </c>
      <c r="W46">
        <v>10.678116172546693</v>
      </c>
      <c r="X46">
        <v>45.256440211632302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8.3893539599999993</v>
      </c>
      <c r="AE46">
        <v>15.1671353808</v>
      </c>
      <c r="AF46">
        <v>2.7224999999999993</v>
      </c>
      <c r="AG46">
        <v>11.468183999999999</v>
      </c>
      <c r="AH46">
        <v>46.922145399999991</v>
      </c>
      <c r="AI46">
        <v>4.2961203999999995</v>
      </c>
      <c r="AJ46">
        <v>0</v>
      </c>
      <c r="AK46">
        <v>15.41628</v>
      </c>
      <c r="AL46">
        <v>0</v>
      </c>
      <c r="AM46">
        <v>0</v>
      </c>
      <c r="AN46">
        <v>0.93737000000000004</v>
      </c>
      <c r="AO46">
        <v>8.9297207999999983</v>
      </c>
      <c r="AP46">
        <v>3.5370971999999998</v>
      </c>
      <c r="AQ46">
        <v>0</v>
      </c>
      <c r="AR46">
        <v>10.8386304</v>
      </c>
      <c r="AS46">
        <v>7.4287324800000007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25.799386080789368</v>
      </c>
      <c r="BB46">
        <f t="shared" si="0"/>
        <v>822.86464544915953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2.9496415255048327</v>
      </c>
      <c r="L47">
        <v>460.92518623537399</v>
      </c>
      <c r="M47">
        <v>14.109417040358744</v>
      </c>
      <c r="N47">
        <v>36.243014930585879</v>
      </c>
      <c r="O47">
        <v>0</v>
      </c>
      <c r="P47">
        <v>36.819939836699618</v>
      </c>
      <c r="Q47">
        <v>6.6955933806146586</v>
      </c>
      <c r="R47">
        <v>13.001029627827782</v>
      </c>
      <c r="S47">
        <v>8.0015033725490206</v>
      </c>
      <c r="T47">
        <v>0</v>
      </c>
      <c r="U47">
        <v>53.526620267754225</v>
      </c>
      <c r="V47">
        <v>6.3633880597014922</v>
      </c>
      <c r="W47">
        <v>10.678116172546693</v>
      </c>
      <c r="X47">
        <v>45.256440211632302</v>
      </c>
      <c r="Y47">
        <v>0</v>
      </c>
      <c r="Z47">
        <v>4.0214116799999999</v>
      </c>
      <c r="AA47">
        <v>0</v>
      </c>
      <c r="AB47">
        <v>8.0811365439999996</v>
      </c>
      <c r="AC47">
        <v>5.9383226239999987</v>
      </c>
      <c r="AD47">
        <v>8.3893539599999993</v>
      </c>
      <c r="AE47">
        <v>15.1671353808</v>
      </c>
      <c r="AF47">
        <v>2.7224999999999993</v>
      </c>
      <c r="AG47">
        <v>11.468183999999999</v>
      </c>
      <c r="AH47">
        <v>46.922145399999991</v>
      </c>
      <c r="AI47">
        <v>4.2961203999999995</v>
      </c>
      <c r="AJ47">
        <v>0</v>
      </c>
      <c r="AK47">
        <v>15.41628</v>
      </c>
      <c r="AL47">
        <v>0</v>
      </c>
      <c r="AM47">
        <v>0</v>
      </c>
      <c r="AN47">
        <v>0.95650000000000002</v>
      </c>
      <c r="AO47">
        <v>8.9297207999999983</v>
      </c>
      <c r="AP47">
        <v>3.5370971999999998</v>
      </c>
      <c r="AQ47">
        <v>0</v>
      </c>
      <c r="AR47">
        <v>11.5160448</v>
      </c>
      <c r="AS47">
        <v>6.6033177599999986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25.795468858789363</v>
      </c>
      <c r="BB47">
        <f t="shared" si="0"/>
        <v>822.73969235115953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2.9496415255048327</v>
      </c>
      <c r="L48">
        <v>460.92518623537399</v>
      </c>
      <c r="M48">
        <v>14.109417040358744</v>
      </c>
      <c r="N48">
        <v>36.243014930585879</v>
      </c>
      <c r="O48">
        <v>0</v>
      </c>
      <c r="P48">
        <v>36.819939836699618</v>
      </c>
      <c r="Q48">
        <v>6.6955933806146586</v>
      </c>
      <c r="R48">
        <v>13.001029627827782</v>
      </c>
      <c r="S48">
        <v>8.0015033725490206</v>
      </c>
      <c r="T48">
        <v>0</v>
      </c>
      <c r="U48">
        <v>53.526620267754225</v>
      </c>
      <c r="V48">
        <v>6.3633880597014922</v>
      </c>
      <c r="W48">
        <v>10.678116172546693</v>
      </c>
      <c r="X48">
        <v>45.256440211632302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8.3893539599999993</v>
      </c>
      <c r="AE48">
        <v>15.1671353808</v>
      </c>
      <c r="AF48">
        <v>2.7224999999999993</v>
      </c>
      <c r="AG48">
        <v>11.468183999999999</v>
      </c>
      <c r="AH48">
        <v>46.922145399999991</v>
      </c>
      <c r="AI48">
        <v>4.2961203999999995</v>
      </c>
      <c r="AJ48">
        <v>0</v>
      </c>
      <c r="AK48">
        <v>15.41628</v>
      </c>
      <c r="AL48">
        <v>0</v>
      </c>
      <c r="AM48">
        <v>0</v>
      </c>
      <c r="AN48">
        <v>0.95650000000000002</v>
      </c>
      <c r="AO48">
        <v>8.9297207999999983</v>
      </c>
      <c r="AP48">
        <v>3.5370971999999998</v>
      </c>
      <c r="AQ48">
        <v>0</v>
      </c>
      <c r="AR48">
        <v>11.5160448</v>
      </c>
      <c r="AS48">
        <v>6.6033177599999986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25.795468858789363</v>
      </c>
      <c r="BB48">
        <f t="shared" si="0"/>
        <v>822.73969235115953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2.9496415255048327</v>
      </c>
      <c r="L49">
        <v>460.92518623537399</v>
      </c>
      <c r="M49">
        <v>14.109417040358744</v>
      </c>
      <c r="N49">
        <v>36.243014930585879</v>
      </c>
      <c r="O49">
        <v>0</v>
      </c>
      <c r="P49">
        <v>36.819939836699618</v>
      </c>
      <c r="Q49">
        <v>6.6955933806146586</v>
      </c>
      <c r="R49">
        <v>13.001029627827782</v>
      </c>
      <c r="S49">
        <v>8.0015033725490206</v>
      </c>
      <c r="T49">
        <v>0</v>
      </c>
      <c r="U49">
        <v>53.526620267754225</v>
      </c>
      <c r="V49">
        <v>6.3633880597014922</v>
      </c>
      <c r="W49">
        <v>10.678116172546693</v>
      </c>
      <c r="X49">
        <v>45.256440211632302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8.3893539599999993</v>
      </c>
      <c r="AE49">
        <v>15.1671353808</v>
      </c>
      <c r="AF49">
        <v>2.7224999999999993</v>
      </c>
      <c r="AG49">
        <v>11.468183999999999</v>
      </c>
      <c r="AH49">
        <v>46.922145399999991</v>
      </c>
      <c r="AI49">
        <v>0</v>
      </c>
      <c r="AJ49">
        <v>0</v>
      </c>
      <c r="AK49">
        <v>15.41628</v>
      </c>
      <c r="AL49">
        <v>0</v>
      </c>
      <c r="AM49">
        <v>0</v>
      </c>
      <c r="AN49">
        <v>0.95650000000000002</v>
      </c>
      <c r="AO49">
        <v>8.9297207999999983</v>
      </c>
      <c r="AP49">
        <v>3.5370971999999998</v>
      </c>
      <c r="AQ49">
        <v>0</v>
      </c>
      <c r="AR49">
        <v>11.5160448</v>
      </c>
      <c r="AS49">
        <v>6.6033177599999986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25.664866859989367</v>
      </c>
      <c r="BB49">
        <f t="shared" si="0"/>
        <v>818.57417394995957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2.9496415255048327</v>
      </c>
      <c r="L50">
        <v>460.92518623537399</v>
      </c>
      <c r="M50">
        <v>14.109417040358744</v>
      </c>
      <c r="N50">
        <v>36.243014930585879</v>
      </c>
      <c r="O50">
        <v>0</v>
      </c>
      <c r="P50">
        <v>36.819939836699618</v>
      </c>
      <c r="Q50">
        <v>6.6955933806146586</v>
      </c>
      <c r="R50">
        <v>13.001029627827782</v>
      </c>
      <c r="S50">
        <v>8.0015033725490206</v>
      </c>
      <c r="T50">
        <v>0</v>
      </c>
      <c r="U50">
        <v>53.526620267754225</v>
      </c>
      <c r="V50">
        <v>6.3633880597014922</v>
      </c>
      <c r="W50">
        <v>10.678116172546693</v>
      </c>
      <c r="X50">
        <v>45.256440211632302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8.3893539599999993</v>
      </c>
      <c r="AE50">
        <v>15.1671353808</v>
      </c>
      <c r="AF50">
        <v>2.7224999999999993</v>
      </c>
      <c r="AG50">
        <v>11.468183999999999</v>
      </c>
      <c r="AH50">
        <v>46.922145399999991</v>
      </c>
      <c r="AI50">
        <v>0</v>
      </c>
      <c r="AJ50">
        <v>0</v>
      </c>
      <c r="AK50">
        <v>15.41628</v>
      </c>
      <c r="AL50">
        <v>0</v>
      </c>
      <c r="AM50">
        <v>0</v>
      </c>
      <c r="AN50">
        <v>0.95650000000000002</v>
      </c>
      <c r="AO50">
        <v>8.9297207999999983</v>
      </c>
      <c r="AP50">
        <v>3.5370971999999998</v>
      </c>
      <c r="AQ50">
        <v>0</v>
      </c>
      <c r="AR50">
        <v>8.1289727999999997</v>
      </c>
      <c r="AS50">
        <v>6.6033177599999986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25.561899871189365</v>
      </c>
      <c r="BB50">
        <f t="shared" si="0"/>
        <v>815.29006893875965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2.9496415255048327</v>
      </c>
      <c r="L51">
        <v>460.92518623537399</v>
      </c>
      <c r="M51">
        <v>14.109417040358744</v>
      </c>
      <c r="N51">
        <v>36.243014930585879</v>
      </c>
      <c r="O51">
        <v>0</v>
      </c>
      <c r="P51">
        <v>36.819939836699618</v>
      </c>
      <c r="Q51">
        <v>6.6955933806146586</v>
      </c>
      <c r="R51">
        <v>13.001029627827782</v>
      </c>
      <c r="S51">
        <v>8.0015033725490206</v>
      </c>
      <c r="T51">
        <v>0</v>
      </c>
      <c r="U51">
        <v>53.526620267754225</v>
      </c>
      <c r="V51">
        <v>6.3633880597014922</v>
      </c>
      <c r="W51">
        <v>10.678116172546693</v>
      </c>
      <c r="X51">
        <v>45.256440211632302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8.3893539599999993</v>
      </c>
      <c r="AE51">
        <v>15.1671353808</v>
      </c>
      <c r="AF51">
        <v>2.7224999999999993</v>
      </c>
      <c r="AG51">
        <v>11.468183999999999</v>
      </c>
      <c r="AH51">
        <v>46.922145399999991</v>
      </c>
      <c r="AI51">
        <v>0</v>
      </c>
      <c r="AJ51">
        <v>0</v>
      </c>
      <c r="AK51">
        <v>15.41628</v>
      </c>
      <c r="AL51">
        <v>0</v>
      </c>
      <c r="AM51">
        <v>0</v>
      </c>
      <c r="AN51">
        <v>0.95650000000000002</v>
      </c>
      <c r="AO51">
        <v>8.9297207999999983</v>
      </c>
      <c r="AP51">
        <v>3.5370971999999998</v>
      </c>
      <c r="AQ51">
        <v>0</v>
      </c>
      <c r="AR51">
        <v>1.3548288000000002</v>
      </c>
      <c r="AS51">
        <v>6.6033177599999986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25.355965893589364</v>
      </c>
      <c r="BB51">
        <f t="shared" si="0"/>
        <v>808.72185891635957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2.9496415255048327</v>
      </c>
      <c r="L52">
        <v>460.92518623537399</v>
      </c>
      <c r="M52">
        <v>14.109417040358744</v>
      </c>
      <c r="N52">
        <v>36.243014930585879</v>
      </c>
      <c r="O52">
        <v>0</v>
      </c>
      <c r="P52">
        <v>36.819939836699618</v>
      </c>
      <c r="Q52">
        <v>6.6955933806146586</v>
      </c>
      <c r="R52">
        <v>13.001029627827782</v>
      </c>
      <c r="S52">
        <v>8.0015033725490206</v>
      </c>
      <c r="T52">
        <v>0</v>
      </c>
      <c r="U52">
        <v>53.526620267754225</v>
      </c>
      <c r="V52">
        <v>6.3633880597014922</v>
      </c>
      <c r="W52">
        <v>10.678116172546693</v>
      </c>
      <c r="X52">
        <v>45.256440211632302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8.3893539599999993</v>
      </c>
      <c r="AE52">
        <v>15.1671353808</v>
      </c>
      <c r="AF52">
        <v>2.7224999999999993</v>
      </c>
      <c r="AG52">
        <v>11.468183999999999</v>
      </c>
      <c r="AH52">
        <v>46.922145399999991</v>
      </c>
      <c r="AI52">
        <v>0</v>
      </c>
      <c r="AJ52">
        <v>0</v>
      </c>
      <c r="AK52">
        <v>15.41628</v>
      </c>
      <c r="AL52">
        <v>0</v>
      </c>
      <c r="AM52">
        <v>0</v>
      </c>
      <c r="AN52">
        <v>0.95650000000000002</v>
      </c>
      <c r="AO52">
        <v>8.9297207999999983</v>
      </c>
      <c r="AP52">
        <v>3.5370971999999998</v>
      </c>
      <c r="AQ52">
        <v>0</v>
      </c>
      <c r="AR52">
        <v>1.3548288000000002</v>
      </c>
      <c r="AS52">
        <v>6.6033177599999986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25.355965893589364</v>
      </c>
      <c r="BB52">
        <f t="shared" si="0"/>
        <v>808.72185891635957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2.9496415255048327</v>
      </c>
      <c r="L53">
        <v>460.92518623537399</v>
      </c>
      <c r="M53">
        <v>14.109417040358744</v>
      </c>
      <c r="N53">
        <v>36.243014930585879</v>
      </c>
      <c r="O53">
        <v>0</v>
      </c>
      <c r="P53">
        <v>36.819939836699618</v>
      </c>
      <c r="Q53">
        <v>6.6955933806146586</v>
      </c>
      <c r="R53">
        <v>13.001029627827782</v>
      </c>
      <c r="S53">
        <v>8.0015033725490206</v>
      </c>
      <c r="T53">
        <v>0</v>
      </c>
      <c r="U53">
        <v>53.526620267754225</v>
      </c>
      <c r="V53">
        <v>6.3633880597014922</v>
      </c>
      <c r="W53">
        <v>10.678116172546693</v>
      </c>
      <c r="X53">
        <v>45.256440211632302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8.3893539599999993</v>
      </c>
      <c r="AE53">
        <v>15.1671353808</v>
      </c>
      <c r="AF53">
        <v>2.7224999999999993</v>
      </c>
      <c r="AG53">
        <v>11.468183999999999</v>
      </c>
      <c r="AH53">
        <v>46.922145399999991</v>
      </c>
      <c r="AI53">
        <v>0</v>
      </c>
      <c r="AJ53">
        <v>0</v>
      </c>
      <c r="AK53">
        <v>15.41628</v>
      </c>
      <c r="AL53">
        <v>0</v>
      </c>
      <c r="AM53">
        <v>0</v>
      </c>
      <c r="AN53">
        <v>0.95650000000000002</v>
      </c>
      <c r="AO53">
        <v>8.9297207999999983</v>
      </c>
      <c r="AP53">
        <v>3.1440863999999995</v>
      </c>
      <c r="AQ53">
        <v>0</v>
      </c>
      <c r="AR53">
        <v>1.3548288000000002</v>
      </c>
      <c r="AS53">
        <v>6.6033177599999986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25.344018181189366</v>
      </c>
      <c r="BB53">
        <f t="shared" si="0"/>
        <v>808.34079582875961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2.9496415255048327</v>
      </c>
      <c r="L54">
        <v>460.92518623537399</v>
      </c>
      <c r="M54">
        <v>14.109417040358744</v>
      </c>
      <c r="N54">
        <v>36.243014930585879</v>
      </c>
      <c r="O54">
        <v>0</v>
      </c>
      <c r="P54">
        <v>36.819939836699618</v>
      </c>
      <c r="Q54">
        <v>6.6955933806146586</v>
      </c>
      <c r="R54">
        <v>13.001029627827782</v>
      </c>
      <c r="S54">
        <v>8.0015033725490206</v>
      </c>
      <c r="T54">
        <v>0</v>
      </c>
      <c r="U54">
        <v>53.526620267754225</v>
      </c>
      <c r="V54">
        <v>6.3633880597014922</v>
      </c>
      <c r="W54">
        <v>10.678116172546693</v>
      </c>
      <c r="X54">
        <v>45.256440211632302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8.3893539599999993</v>
      </c>
      <c r="AE54">
        <v>15.1671353808</v>
      </c>
      <c r="AF54">
        <v>2.7224999999999993</v>
      </c>
      <c r="AG54">
        <v>11.468183999999999</v>
      </c>
      <c r="AH54">
        <v>46.922145399999991</v>
      </c>
      <c r="AI54">
        <v>0</v>
      </c>
      <c r="AJ54">
        <v>0</v>
      </c>
      <c r="AK54">
        <v>15.41628</v>
      </c>
      <c r="AL54">
        <v>0</v>
      </c>
      <c r="AM54">
        <v>0</v>
      </c>
      <c r="AN54">
        <v>0.95650000000000002</v>
      </c>
      <c r="AO54">
        <v>8.9297207999999983</v>
      </c>
      <c r="AP54">
        <v>3.1440863999999995</v>
      </c>
      <c r="AQ54">
        <v>0</v>
      </c>
      <c r="AR54">
        <v>1.3548288000000002</v>
      </c>
      <c r="AS54">
        <v>6.6033177599999986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25.344018181189366</v>
      </c>
      <c r="BB54">
        <f t="shared" si="0"/>
        <v>808.34079582875961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369.99830934822887</v>
      </c>
      <c r="M55">
        <v>14.109417040358744</v>
      </c>
      <c r="N55">
        <v>36.243014930585879</v>
      </c>
      <c r="O55">
        <v>0</v>
      </c>
      <c r="P55">
        <v>36.819939836699618</v>
      </c>
      <c r="Q55">
        <v>6.6955933806146586</v>
      </c>
      <c r="R55">
        <v>13.001029627827782</v>
      </c>
      <c r="S55">
        <v>8.0015033725490206</v>
      </c>
      <c r="T55">
        <v>0</v>
      </c>
      <c r="U55">
        <v>53.526620267754225</v>
      </c>
      <c r="V55">
        <v>6.3633880597014922</v>
      </c>
      <c r="W55">
        <v>10.678116172546693</v>
      </c>
      <c r="X55">
        <v>45.256440211632302</v>
      </c>
      <c r="Y55">
        <v>0</v>
      </c>
      <c r="Z55">
        <v>2.0107058399999995</v>
      </c>
      <c r="AA55">
        <v>0</v>
      </c>
      <c r="AB55">
        <v>8.0811365439999996</v>
      </c>
      <c r="AC55">
        <v>5.9383226239999987</v>
      </c>
      <c r="AD55">
        <v>8.3893539599999993</v>
      </c>
      <c r="AE55">
        <v>15.1671353808</v>
      </c>
      <c r="AF55">
        <v>2.7224999999999993</v>
      </c>
      <c r="AG55">
        <v>11.468183999999999</v>
      </c>
      <c r="AH55">
        <v>46.922145399999991</v>
      </c>
      <c r="AI55">
        <v>0</v>
      </c>
      <c r="AJ55">
        <v>0</v>
      </c>
      <c r="AK55">
        <v>15.41628</v>
      </c>
      <c r="AL55">
        <v>0</v>
      </c>
      <c r="AM55">
        <v>0</v>
      </c>
      <c r="AN55">
        <v>0.95650000000000002</v>
      </c>
      <c r="AO55">
        <v>8.9297207999999983</v>
      </c>
      <c r="AP55">
        <v>3.1440863999999995</v>
      </c>
      <c r="AQ55">
        <v>0</v>
      </c>
      <c r="AR55">
        <v>1.3548288000000002</v>
      </c>
      <c r="AS55">
        <v>6.6033177599999986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22.429046857516138</v>
      </c>
      <c r="BB55">
        <f t="shared" si="0"/>
        <v>715.36854289978282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253.99985852170295</v>
      </c>
      <c r="M56">
        <v>14.109417040358744</v>
      </c>
      <c r="N56">
        <v>36.243014930585879</v>
      </c>
      <c r="O56">
        <v>0</v>
      </c>
      <c r="P56">
        <v>36.819939836699618</v>
      </c>
      <c r="Q56">
        <v>6.6955933806146586</v>
      </c>
      <c r="R56">
        <v>13.001029627827782</v>
      </c>
      <c r="S56">
        <v>8.0015033725490206</v>
      </c>
      <c r="T56">
        <v>0</v>
      </c>
      <c r="U56">
        <v>53.526620267754225</v>
      </c>
      <c r="V56">
        <v>6.3633880597014922</v>
      </c>
      <c r="W56">
        <v>10.678116172546693</v>
      </c>
      <c r="X56">
        <v>45.256440211632302</v>
      </c>
      <c r="Y56">
        <v>0</v>
      </c>
      <c r="Z56">
        <v>2.0107058399999995</v>
      </c>
      <c r="AA56">
        <v>0</v>
      </c>
      <c r="AB56">
        <v>8.0811365439999996</v>
      </c>
      <c r="AC56">
        <v>5.9383226239999987</v>
      </c>
      <c r="AD56">
        <v>8.3893539599999993</v>
      </c>
      <c r="AE56">
        <v>15.1671353808</v>
      </c>
      <c r="AF56">
        <v>2.7224999999999993</v>
      </c>
      <c r="AG56">
        <v>11.468183999999999</v>
      </c>
      <c r="AH56">
        <v>46.922145399999991</v>
      </c>
      <c r="AI56">
        <v>0</v>
      </c>
      <c r="AJ56">
        <v>0</v>
      </c>
      <c r="AK56">
        <v>15.41628</v>
      </c>
      <c r="AL56">
        <v>0</v>
      </c>
      <c r="AM56">
        <v>0</v>
      </c>
      <c r="AN56">
        <v>0.95650000000000002</v>
      </c>
      <c r="AO56">
        <v>8.9297207999999983</v>
      </c>
      <c r="AP56">
        <v>3.1440863999999995</v>
      </c>
      <c r="AQ56">
        <v>0</v>
      </c>
      <c r="AR56">
        <v>1.3548288000000002</v>
      </c>
      <c r="AS56">
        <v>6.6033177599999986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18.902693938169396</v>
      </c>
      <c r="BB56">
        <f t="shared" si="0"/>
        <v>602.89644499260396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369.99830934822887</v>
      </c>
      <c r="M57">
        <v>14.109417040358744</v>
      </c>
      <c r="N57">
        <v>36.243014930585879</v>
      </c>
      <c r="O57">
        <v>0</v>
      </c>
      <c r="P57">
        <v>36.819939836699618</v>
      </c>
      <c r="Q57">
        <v>6.6955933806146586</v>
      </c>
      <c r="R57">
        <v>13.001029627827782</v>
      </c>
      <c r="S57">
        <v>8.0015033725490206</v>
      </c>
      <c r="T57">
        <v>0</v>
      </c>
      <c r="U57">
        <v>53.526620267754225</v>
      </c>
      <c r="V57">
        <v>6.3633880597014922</v>
      </c>
      <c r="W57">
        <v>10.678116172546693</v>
      </c>
      <c r="X57">
        <v>45.256440211632302</v>
      </c>
      <c r="Y57">
        <v>0</v>
      </c>
      <c r="Z57">
        <v>2.0107058399999995</v>
      </c>
      <c r="AA57">
        <v>0</v>
      </c>
      <c r="AB57">
        <v>8.0811365439999996</v>
      </c>
      <c r="AC57">
        <v>5.9383226239999987</v>
      </c>
      <c r="AD57">
        <v>8.3893539599999993</v>
      </c>
      <c r="AE57">
        <v>15.1671353808</v>
      </c>
      <c r="AF57">
        <v>2.7224999999999993</v>
      </c>
      <c r="AG57">
        <v>11.468183999999999</v>
      </c>
      <c r="AH57">
        <v>46.922145399999991</v>
      </c>
      <c r="AI57">
        <v>0</v>
      </c>
      <c r="AJ57">
        <v>0</v>
      </c>
      <c r="AK57">
        <v>15.41628</v>
      </c>
      <c r="AL57">
        <v>0</v>
      </c>
      <c r="AM57">
        <v>0</v>
      </c>
      <c r="AN57">
        <v>0.95650000000000002</v>
      </c>
      <c r="AO57">
        <v>8.9297207999999983</v>
      </c>
      <c r="AP57">
        <v>3.1440863999999995</v>
      </c>
      <c r="AQ57">
        <v>0</v>
      </c>
      <c r="AR57">
        <v>6.7741439999999988</v>
      </c>
      <c r="AS57">
        <v>6.6033177599999986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22.59379416231614</v>
      </c>
      <c r="BB57">
        <f t="shared" si="0"/>
        <v>720.62311079498284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2.9496415255048327</v>
      </c>
      <c r="L58">
        <v>460.92518623537399</v>
      </c>
      <c r="M58">
        <v>14.109417040358744</v>
      </c>
      <c r="N58">
        <v>36.243014930585879</v>
      </c>
      <c r="O58">
        <v>0</v>
      </c>
      <c r="P58">
        <v>36.819939836699618</v>
      </c>
      <c r="Q58">
        <v>6.6955933806146586</v>
      </c>
      <c r="R58">
        <v>13.001029627827782</v>
      </c>
      <c r="S58">
        <v>8.0015033725490206</v>
      </c>
      <c r="T58">
        <v>0</v>
      </c>
      <c r="U58">
        <v>53.526620267754225</v>
      </c>
      <c r="V58">
        <v>6.3633880597014922</v>
      </c>
      <c r="W58">
        <v>10.678116172546693</v>
      </c>
      <c r="X58">
        <v>45.256440211632302</v>
      </c>
      <c r="Y58">
        <v>0</v>
      </c>
      <c r="Z58">
        <v>2.0107058399999995</v>
      </c>
      <c r="AA58">
        <v>0</v>
      </c>
      <c r="AB58">
        <v>8.0811365439999996</v>
      </c>
      <c r="AC58">
        <v>5.9383226239999987</v>
      </c>
      <c r="AD58">
        <v>8.3893539599999993</v>
      </c>
      <c r="AE58">
        <v>15.1671353808</v>
      </c>
      <c r="AF58">
        <v>2.7224999999999993</v>
      </c>
      <c r="AG58">
        <v>11.468183999999999</v>
      </c>
      <c r="AH58">
        <v>46.922145399999991</v>
      </c>
      <c r="AI58">
        <v>0</v>
      </c>
      <c r="AJ58">
        <v>0</v>
      </c>
      <c r="AK58">
        <v>15.41628</v>
      </c>
      <c r="AL58">
        <v>0</v>
      </c>
      <c r="AM58">
        <v>0</v>
      </c>
      <c r="AN58">
        <v>0.95650000000000002</v>
      </c>
      <c r="AO58">
        <v>8.9297207999999983</v>
      </c>
      <c r="AP58">
        <v>3.1440863999999995</v>
      </c>
      <c r="AQ58">
        <v>0</v>
      </c>
      <c r="AR58">
        <v>6.7741439999999988</v>
      </c>
      <c r="AS58">
        <v>6.6033177599999986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25.447640187989368</v>
      </c>
      <c r="BB58">
        <f t="shared" si="0"/>
        <v>811.64578318195959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2.9496415255048327</v>
      </c>
      <c r="L59">
        <v>460.92518623537399</v>
      </c>
      <c r="M59">
        <v>14.109417040358744</v>
      </c>
      <c r="N59">
        <v>36.243014930585879</v>
      </c>
      <c r="O59">
        <v>0</v>
      </c>
      <c r="P59">
        <v>36.819939836699618</v>
      </c>
      <c r="Q59">
        <v>6.6955933806146586</v>
      </c>
      <c r="R59">
        <v>13.001029627827782</v>
      </c>
      <c r="S59">
        <v>8.0015033725490206</v>
      </c>
      <c r="T59">
        <v>0</v>
      </c>
      <c r="U59">
        <v>53.526620267754225</v>
      </c>
      <c r="V59">
        <v>6.3633880597014922</v>
      </c>
      <c r="W59">
        <v>10.678116172546693</v>
      </c>
      <c r="X59">
        <v>45.256440211632302</v>
      </c>
      <c r="Y59">
        <v>0</v>
      </c>
      <c r="Z59">
        <v>2.0107058399999995</v>
      </c>
      <c r="AA59">
        <v>0</v>
      </c>
      <c r="AB59">
        <v>8.0811365439999996</v>
      </c>
      <c r="AC59">
        <v>5.9383226239999987</v>
      </c>
      <c r="AD59">
        <v>5.5929026399999993</v>
      </c>
      <c r="AE59">
        <v>15.1671353808</v>
      </c>
      <c r="AF59">
        <v>2.7224999999999993</v>
      </c>
      <c r="AG59">
        <v>11.468183999999999</v>
      </c>
      <c r="AH59">
        <v>46.922145399999991</v>
      </c>
      <c r="AI59">
        <v>0</v>
      </c>
      <c r="AJ59">
        <v>0</v>
      </c>
      <c r="AK59">
        <v>15.41628</v>
      </c>
      <c r="AL59">
        <v>0</v>
      </c>
      <c r="AM59">
        <v>0</v>
      </c>
      <c r="AN59">
        <v>0.95650000000000002</v>
      </c>
      <c r="AO59">
        <v>8.9297207999999983</v>
      </c>
      <c r="AP59">
        <v>3.1440863999999995</v>
      </c>
      <c r="AQ59">
        <v>0</v>
      </c>
      <c r="AR59">
        <v>12.193459199999999</v>
      </c>
      <c r="AS59">
        <v>6.6033177599999986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25.527375360389371</v>
      </c>
      <c r="BB59">
        <f t="shared" si="0"/>
        <v>814.18891188955968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2.9496415255048327</v>
      </c>
      <c r="L60">
        <v>460.92518623537399</v>
      </c>
      <c r="M60">
        <v>14.109417040358744</v>
      </c>
      <c r="N60">
        <v>36.243014930585879</v>
      </c>
      <c r="O60">
        <v>0</v>
      </c>
      <c r="P60">
        <v>36.819939836699618</v>
      </c>
      <c r="Q60">
        <v>6.6955933806146586</v>
      </c>
      <c r="R60">
        <v>13.001029627827782</v>
      </c>
      <c r="S60">
        <v>8.0015033725490206</v>
      </c>
      <c r="T60">
        <v>0</v>
      </c>
      <c r="U60">
        <v>53.526620267754225</v>
      </c>
      <c r="V60">
        <v>6.3633880597014922</v>
      </c>
      <c r="W60">
        <v>10.678116172546693</v>
      </c>
      <c r="X60">
        <v>45.256440211632302</v>
      </c>
      <c r="Y60">
        <v>0</v>
      </c>
      <c r="Z60">
        <v>2.0107058399999995</v>
      </c>
      <c r="AA60">
        <v>0</v>
      </c>
      <c r="AB60">
        <v>8.0811365439999996</v>
      </c>
      <c r="AC60">
        <v>5.9383226239999987</v>
      </c>
      <c r="AD60">
        <v>5.5929026399999993</v>
      </c>
      <c r="AE60">
        <v>15.1671353808</v>
      </c>
      <c r="AF60">
        <v>2.7224999999999993</v>
      </c>
      <c r="AG60">
        <v>11.468183999999999</v>
      </c>
      <c r="AH60">
        <v>46.922145399999991</v>
      </c>
      <c r="AI60">
        <v>0</v>
      </c>
      <c r="AJ60">
        <v>0</v>
      </c>
      <c r="AK60">
        <v>15.41628</v>
      </c>
      <c r="AL60">
        <v>0</v>
      </c>
      <c r="AM60">
        <v>0</v>
      </c>
      <c r="AN60">
        <v>0.95650000000000002</v>
      </c>
      <c r="AO60">
        <v>8.9297207999999983</v>
      </c>
      <c r="AP60">
        <v>3.1440863999999995</v>
      </c>
      <c r="AQ60">
        <v>0</v>
      </c>
      <c r="AR60">
        <v>15.7498848</v>
      </c>
      <c r="AS60">
        <v>6.6033177599999986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25.635490453189373</v>
      </c>
      <c r="BB60">
        <f t="shared" si="0"/>
        <v>817.63722239675963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2.9496415255048327</v>
      </c>
      <c r="L61">
        <v>460.92518623537399</v>
      </c>
      <c r="M61">
        <v>14.109417040358744</v>
      </c>
      <c r="N61">
        <v>36.243014930585879</v>
      </c>
      <c r="O61">
        <v>0</v>
      </c>
      <c r="P61">
        <v>36.819939836699618</v>
      </c>
      <c r="Q61">
        <v>6.6955933806146586</v>
      </c>
      <c r="R61">
        <v>13.001029627827782</v>
      </c>
      <c r="S61">
        <v>8.0015033725490206</v>
      </c>
      <c r="T61">
        <v>0</v>
      </c>
      <c r="U61">
        <v>53.526620267754225</v>
      </c>
      <c r="V61">
        <v>6.3633880597014922</v>
      </c>
      <c r="W61">
        <v>10.678116172546693</v>
      </c>
      <c r="X61">
        <v>45.256440211632302</v>
      </c>
      <c r="Y61">
        <v>0</v>
      </c>
      <c r="Z61">
        <v>2.0107058399999995</v>
      </c>
      <c r="AA61">
        <v>0</v>
      </c>
      <c r="AB61">
        <v>8.0811365439999996</v>
      </c>
      <c r="AC61">
        <v>5.9383226239999987</v>
      </c>
      <c r="AD61">
        <v>5.5929026399999993</v>
      </c>
      <c r="AE61">
        <v>15.1671353808</v>
      </c>
      <c r="AF61">
        <v>2.7224999999999993</v>
      </c>
      <c r="AG61">
        <v>11.468183999999999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0.95650000000000002</v>
      </c>
      <c r="AO61">
        <v>8.9297207999999983</v>
      </c>
      <c r="AP61">
        <v>3.1440863999999995</v>
      </c>
      <c r="AQ61">
        <v>0</v>
      </c>
      <c r="AR61">
        <v>15.7498848</v>
      </c>
      <c r="AS61">
        <v>7.4287324800000007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25.660583011589374</v>
      </c>
      <c r="BB61">
        <f t="shared" si="0"/>
        <v>818.43754455835972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2.9496415255048327</v>
      </c>
      <c r="L62">
        <v>460.92518623537399</v>
      </c>
      <c r="M62">
        <v>14.109417040358744</v>
      </c>
      <c r="N62">
        <v>36.243014930585879</v>
      </c>
      <c r="O62">
        <v>0</v>
      </c>
      <c r="P62">
        <v>36.819939836699618</v>
      </c>
      <c r="Q62">
        <v>6.6955933806146586</v>
      </c>
      <c r="R62">
        <v>13.001029627827782</v>
      </c>
      <c r="S62">
        <v>8.0015033725490206</v>
      </c>
      <c r="T62">
        <v>0</v>
      </c>
      <c r="U62">
        <v>53.526620267754225</v>
      </c>
      <c r="V62">
        <v>6.3633880597014922</v>
      </c>
      <c r="W62">
        <v>10.678116172546693</v>
      </c>
      <c r="X62">
        <v>45.256440211632302</v>
      </c>
      <c r="Y62">
        <v>0</v>
      </c>
      <c r="Z62">
        <v>2.0107058399999995</v>
      </c>
      <c r="AA62">
        <v>0</v>
      </c>
      <c r="AB62">
        <v>8.0811365439999996</v>
      </c>
      <c r="AC62">
        <v>5.9383226239999987</v>
      </c>
      <c r="AD62">
        <v>5.5929026399999993</v>
      </c>
      <c r="AE62">
        <v>15.1671353808</v>
      </c>
      <c r="AF62">
        <v>2.7224999999999993</v>
      </c>
      <c r="AG62">
        <v>11.468183999999999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0.95650000000000002</v>
      </c>
      <c r="AO62">
        <v>8.9297207999999983</v>
      </c>
      <c r="AP62">
        <v>3.1440863999999995</v>
      </c>
      <c r="AQ62">
        <v>4.5425499999999994</v>
      </c>
      <c r="AR62">
        <v>15.7498848</v>
      </c>
      <c r="AS62">
        <v>7.4287324800000007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25.798676531589372</v>
      </c>
      <c r="BB62">
        <f t="shared" si="0"/>
        <v>822.84200103835963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2.9496415255048327</v>
      </c>
      <c r="L63">
        <v>460.92518623537399</v>
      </c>
      <c r="M63">
        <v>14.109417040358744</v>
      </c>
      <c r="N63">
        <v>36.243014930585879</v>
      </c>
      <c r="O63">
        <v>0</v>
      </c>
      <c r="P63">
        <v>36.819939836699618</v>
      </c>
      <c r="Q63">
        <v>6.6955933806146586</v>
      </c>
      <c r="R63">
        <v>13.001029627827782</v>
      </c>
      <c r="S63">
        <v>8.0015033725490206</v>
      </c>
      <c r="T63">
        <v>0</v>
      </c>
      <c r="U63">
        <v>53.526620267754225</v>
      </c>
      <c r="V63">
        <v>6.3633880597014922</v>
      </c>
      <c r="W63">
        <v>10.678116172546693</v>
      </c>
      <c r="X63">
        <v>45.256440211632302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5.5929026399999993</v>
      </c>
      <c r="AE63">
        <v>15.1671353808</v>
      </c>
      <c r="AF63">
        <v>2.7224999999999993</v>
      </c>
      <c r="AG63">
        <v>11.468183999999999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0.95650000000000002</v>
      </c>
      <c r="AO63">
        <v>8.9297207999999983</v>
      </c>
      <c r="AP63">
        <v>3.1440863999999995</v>
      </c>
      <c r="AQ63">
        <v>4.5425499999999994</v>
      </c>
      <c r="AR63">
        <v>15.7498848</v>
      </c>
      <c r="AS63">
        <v>9.0795619199999997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25.63576603838937</v>
      </c>
      <c r="BB63">
        <f t="shared" si="0"/>
        <v>817.64601138755961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2.9496415255048327</v>
      </c>
      <c r="L64">
        <v>460.92518623537399</v>
      </c>
      <c r="M64">
        <v>14.109417040358744</v>
      </c>
      <c r="N64">
        <v>36.243014930585879</v>
      </c>
      <c r="O64">
        <v>0</v>
      </c>
      <c r="P64">
        <v>36.819939836699618</v>
      </c>
      <c r="Q64">
        <v>6.6955933806146586</v>
      </c>
      <c r="R64">
        <v>13.001029627827782</v>
      </c>
      <c r="S64">
        <v>8.0015033725490206</v>
      </c>
      <c r="T64">
        <v>0</v>
      </c>
      <c r="U64">
        <v>53.526620267754225</v>
      </c>
      <c r="V64">
        <v>6.3633880597014922</v>
      </c>
      <c r="W64">
        <v>10.678116172546693</v>
      </c>
      <c r="X64">
        <v>45.256440211632302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5.5929026399999993</v>
      </c>
      <c r="AE64">
        <v>15.1671353808</v>
      </c>
      <c r="AF64">
        <v>2.7224999999999993</v>
      </c>
      <c r="AG64">
        <v>11.468183999999999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0.95650000000000002</v>
      </c>
      <c r="AO64">
        <v>8.9297207999999983</v>
      </c>
      <c r="AP64">
        <v>3.1440863999999995</v>
      </c>
      <c r="AQ64">
        <v>9.0850999999999988</v>
      </c>
      <c r="AR64">
        <v>15.7498848</v>
      </c>
      <c r="AS64">
        <v>9.0795619199999997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25.773859558389368</v>
      </c>
      <c r="BB64">
        <f t="shared" si="0"/>
        <v>822.05046786755963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460.92518623537399</v>
      </c>
      <c r="M65">
        <v>14.109417040358744</v>
      </c>
      <c r="N65">
        <v>36.243014930585879</v>
      </c>
      <c r="O65">
        <v>0</v>
      </c>
      <c r="P65">
        <v>36.819939836699618</v>
      </c>
      <c r="Q65">
        <v>6.6955933806146586</v>
      </c>
      <c r="R65">
        <v>13.001029627827782</v>
      </c>
      <c r="S65">
        <v>8.0015033725490206</v>
      </c>
      <c r="T65">
        <v>0</v>
      </c>
      <c r="U65">
        <v>53.526620267754225</v>
      </c>
      <c r="V65">
        <v>6.3633880597014922</v>
      </c>
      <c r="W65">
        <v>10.678116172546693</v>
      </c>
      <c r="X65">
        <v>45.256440211632302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5.5929026399999993</v>
      </c>
      <c r="AE65">
        <v>15.1671353808</v>
      </c>
      <c r="AF65">
        <v>2.7224999999999993</v>
      </c>
      <c r="AG65">
        <v>11.468183999999999</v>
      </c>
      <c r="AH65">
        <v>46.922145399999991</v>
      </c>
      <c r="AI65">
        <v>0</v>
      </c>
      <c r="AJ65">
        <v>0</v>
      </c>
      <c r="AK65">
        <v>15.41628</v>
      </c>
      <c r="AL65">
        <v>0</v>
      </c>
      <c r="AM65">
        <v>0</v>
      </c>
      <c r="AN65">
        <v>0.95650000000000002</v>
      </c>
      <c r="AO65">
        <v>8.7493223999999987</v>
      </c>
      <c r="AP65">
        <v>3.1440863999999995</v>
      </c>
      <c r="AQ65">
        <v>9.0850999999999988</v>
      </c>
      <c r="AR65">
        <v>10.161216</v>
      </c>
      <c r="AS65">
        <v>9.0795619199999997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25.59848009958937</v>
      </c>
      <c r="BB65">
        <f t="shared" si="0"/>
        <v>816.4567801263596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460.92518623537399</v>
      </c>
      <c r="M66">
        <v>14.109417040358744</v>
      </c>
      <c r="N66">
        <v>36.243014930585879</v>
      </c>
      <c r="O66">
        <v>0</v>
      </c>
      <c r="P66">
        <v>36.819939836699618</v>
      </c>
      <c r="Q66">
        <v>6.6955933806146586</v>
      </c>
      <c r="R66">
        <v>13.001029627827782</v>
      </c>
      <c r="S66">
        <v>8.0015033725490206</v>
      </c>
      <c r="T66">
        <v>0</v>
      </c>
      <c r="U66">
        <v>53.526620267754225</v>
      </c>
      <c r="V66">
        <v>6.3633880597014922</v>
      </c>
      <c r="W66">
        <v>10.678116172546693</v>
      </c>
      <c r="X66">
        <v>45.256440211632302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5.5929026399999993</v>
      </c>
      <c r="AE66">
        <v>15.1671353808</v>
      </c>
      <c r="AF66">
        <v>2.7224999999999993</v>
      </c>
      <c r="AG66">
        <v>11.468183999999999</v>
      </c>
      <c r="AH66">
        <v>46.922145399999991</v>
      </c>
      <c r="AI66">
        <v>0</v>
      </c>
      <c r="AJ66">
        <v>0</v>
      </c>
      <c r="AK66">
        <v>15.41628</v>
      </c>
      <c r="AL66">
        <v>0</v>
      </c>
      <c r="AM66">
        <v>0</v>
      </c>
      <c r="AN66">
        <v>0.95650000000000002</v>
      </c>
      <c r="AO66">
        <v>8.7493223999999987</v>
      </c>
      <c r="AP66">
        <v>3.1440863999999995</v>
      </c>
      <c r="AQ66">
        <v>9.0850999999999988</v>
      </c>
      <c r="AR66">
        <v>10.161216</v>
      </c>
      <c r="AS66">
        <v>9.0795619199999997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25.59848009958937</v>
      </c>
      <c r="BB66">
        <f t="shared" si="0"/>
        <v>816.4567801263596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2.9496415255048327</v>
      </c>
      <c r="L67">
        <v>460.92518623537399</v>
      </c>
      <c r="M67">
        <v>14.109417040358744</v>
      </c>
      <c r="N67">
        <v>36.243014930585879</v>
      </c>
      <c r="O67">
        <v>0</v>
      </c>
      <c r="P67">
        <v>36.819939836699618</v>
      </c>
      <c r="Q67">
        <v>6.6955933806146586</v>
      </c>
      <c r="R67">
        <v>13.001029627827782</v>
      </c>
      <c r="S67">
        <v>8.0015033725490206</v>
      </c>
      <c r="T67">
        <v>0</v>
      </c>
      <c r="U67">
        <v>53.526620267754225</v>
      </c>
      <c r="V67">
        <v>6.3633880597014922</v>
      </c>
      <c r="W67">
        <v>10.678116172546693</v>
      </c>
      <c r="X67">
        <v>45.256440211632302</v>
      </c>
      <c r="Y67">
        <v>0</v>
      </c>
      <c r="Z67">
        <v>2.0107058399999995</v>
      </c>
      <c r="AA67">
        <v>0</v>
      </c>
      <c r="AB67">
        <v>4.0405682719999998</v>
      </c>
      <c r="AC67">
        <v>2.9691613120000002</v>
      </c>
      <c r="AD67">
        <v>5.5929026399999993</v>
      </c>
      <c r="AE67">
        <v>15.1671353808</v>
      </c>
      <c r="AF67">
        <v>2.7224999999999993</v>
      </c>
      <c r="AG67">
        <v>11.468183999999999</v>
      </c>
      <c r="AH67">
        <v>46.922145399999991</v>
      </c>
      <c r="AI67">
        <v>0.97639100000000012</v>
      </c>
      <c r="AJ67">
        <v>0</v>
      </c>
      <c r="AK67">
        <v>15.41628</v>
      </c>
      <c r="AL67">
        <v>0</v>
      </c>
      <c r="AM67">
        <v>0</v>
      </c>
      <c r="AN67">
        <v>0.93737000000000004</v>
      </c>
      <c r="AO67">
        <v>8.7493223999999987</v>
      </c>
      <c r="AP67">
        <v>3.1440863999999995</v>
      </c>
      <c r="AQ67">
        <v>9.626339999999999</v>
      </c>
      <c r="AR67">
        <v>10.161216</v>
      </c>
      <c r="AS67">
        <v>10.028788848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25.672890585519532</v>
      </c>
      <c r="BB67">
        <f t="shared" si="0"/>
        <v>818.83009756842944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2.9496415255048327</v>
      </c>
      <c r="L68">
        <v>460.92518623537399</v>
      </c>
      <c r="M68">
        <v>14.109417040358744</v>
      </c>
      <c r="N68">
        <v>36.243014930585879</v>
      </c>
      <c r="O68">
        <v>0</v>
      </c>
      <c r="P68">
        <v>36.819939836699618</v>
      </c>
      <c r="Q68">
        <v>6.6955933806146586</v>
      </c>
      <c r="R68">
        <v>13.001029627827782</v>
      </c>
      <c r="S68">
        <v>8.0015033725490206</v>
      </c>
      <c r="T68">
        <v>0</v>
      </c>
      <c r="U68">
        <v>53.526620267754225</v>
      </c>
      <c r="V68">
        <v>6.3633880597014922</v>
      </c>
      <c r="W68">
        <v>10.678116172546693</v>
      </c>
      <c r="X68">
        <v>45.256440211632302</v>
      </c>
      <c r="Y68">
        <v>0</v>
      </c>
      <c r="Z68">
        <v>2.0107058399999995</v>
      </c>
      <c r="AA68">
        <v>0</v>
      </c>
      <c r="AB68">
        <v>4.0405682719999998</v>
      </c>
      <c r="AC68">
        <v>2.9691613120000002</v>
      </c>
      <c r="AD68">
        <v>5.5929026399999993</v>
      </c>
      <c r="AE68">
        <v>15.1671353808</v>
      </c>
      <c r="AF68">
        <v>2.7224999999999993</v>
      </c>
      <c r="AG68">
        <v>11.468183999999999</v>
      </c>
      <c r="AH68">
        <v>46.922145399999991</v>
      </c>
      <c r="AI68">
        <v>4.2961203999999995</v>
      </c>
      <c r="AJ68">
        <v>0</v>
      </c>
      <c r="AK68">
        <v>15.41628</v>
      </c>
      <c r="AL68">
        <v>0</v>
      </c>
      <c r="AM68">
        <v>0</v>
      </c>
      <c r="AN68">
        <v>0.93737000000000004</v>
      </c>
      <c r="AO68">
        <v>8.7493223999999987</v>
      </c>
      <c r="AP68">
        <v>3.1440863999999995</v>
      </c>
      <c r="AQ68">
        <v>10.051599999999997</v>
      </c>
      <c r="AR68">
        <v>10.161216</v>
      </c>
      <c r="AS68">
        <v>9.0795619199999997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25.757881698389372</v>
      </c>
      <c r="BB68">
        <f t="shared" ref="BB68:BB99" si="1">SUM(B68:AZ68)-BA68</f>
        <v>821.54086892755947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2.9496415255048327</v>
      </c>
      <c r="L69">
        <v>460.92518623537399</v>
      </c>
      <c r="M69">
        <v>14.109417040358744</v>
      </c>
      <c r="N69">
        <v>36.243014930585879</v>
      </c>
      <c r="O69">
        <v>0</v>
      </c>
      <c r="P69">
        <v>36.819939836699618</v>
      </c>
      <c r="Q69">
        <v>6.6955933806146586</v>
      </c>
      <c r="R69">
        <v>13.001029627827782</v>
      </c>
      <c r="S69">
        <v>8.0015033725490206</v>
      </c>
      <c r="T69">
        <v>0</v>
      </c>
      <c r="U69">
        <v>53.526620267754225</v>
      </c>
      <c r="V69">
        <v>6.3633880597014922</v>
      </c>
      <c r="W69">
        <v>10.678116172546693</v>
      </c>
      <c r="X69">
        <v>45.256440211632302</v>
      </c>
      <c r="Y69">
        <v>0</v>
      </c>
      <c r="Z69">
        <v>2.0107058399999995</v>
      </c>
      <c r="AA69">
        <v>0.96948800000000013</v>
      </c>
      <c r="AB69">
        <v>4.0405682719999998</v>
      </c>
      <c r="AC69">
        <v>2.9691613120000002</v>
      </c>
      <c r="AD69">
        <v>5.5929026399999993</v>
      </c>
      <c r="AE69">
        <v>15.1671353808</v>
      </c>
      <c r="AF69">
        <v>2.7224999999999993</v>
      </c>
      <c r="AG69">
        <v>11.468183999999999</v>
      </c>
      <c r="AH69">
        <v>46.922145399999991</v>
      </c>
      <c r="AI69">
        <v>4.2961203999999995</v>
      </c>
      <c r="AJ69">
        <v>0</v>
      </c>
      <c r="AK69">
        <v>15.41628</v>
      </c>
      <c r="AL69">
        <v>0</v>
      </c>
      <c r="AM69">
        <v>0</v>
      </c>
      <c r="AN69">
        <v>0.93737000000000004</v>
      </c>
      <c r="AO69">
        <v>8.6591231999999998</v>
      </c>
      <c r="AP69">
        <v>3.1440863999999995</v>
      </c>
      <c r="AQ69">
        <v>10.051599999999997</v>
      </c>
      <c r="AR69">
        <v>8.1289727999999997</v>
      </c>
      <c r="AS69">
        <v>9.0795619199999997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25.72283194598937</v>
      </c>
      <c r="BB69">
        <f t="shared" si="1"/>
        <v>820.4229642799595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2.9496415255048327</v>
      </c>
      <c r="L70">
        <v>460.92518623537399</v>
      </c>
      <c r="M70">
        <v>14.109417040358744</v>
      </c>
      <c r="N70">
        <v>36.243014930585879</v>
      </c>
      <c r="O70">
        <v>0</v>
      </c>
      <c r="P70">
        <v>36.819939836699618</v>
      </c>
      <c r="Q70">
        <v>6.6955933806146586</v>
      </c>
      <c r="R70">
        <v>13.001029627827782</v>
      </c>
      <c r="S70">
        <v>8.0015033725490206</v>
      </c>
      <c r="T70">
        <v>0</v>
      </c>
      <c r="U70">
        <v>53.526620267754225</v>
      </c>
      <c r="V70">
        <v>6.3633880597014922</v>
      </c>
      <c r="W70">
        <v>10.678116172546693</v>
      </c>
      <c r="X70">
        <v>45.256440211632302</v>
      </c>
      <c r="Y70">
        <v>0</v>
      </c>
      <c r="Z70">
        <v>2.0107058399999995</v>
      </c>
      <c r="AA70">
        <v>4.3142215999999998</v>
      </c>
      <c r="AB70">
        <v>4.0405682719999998</v>
      </c>
      <c r="AC70">
        <v>2.9691613120000002</v>
      </c>
      <c r="AD70">
        <v>5.5929026399999993</v>
      </c>
      <c r="AE70">
        <v>15.1671353808</v>
      </c>
      <c r="AF70">
        <v>2.7224999999999993</v>
      </c>
      <c r="AG70">
        <v>11.468183999999999</v>
      </c>
      <c r="AH70">
        <v>46.922145399999991</v>
      </c>
      <c r="AI70">
        <v>4.2961203999999995</v>
      </c>
      <c r="AJ70">
        <v>0</v>
      </c>
      <c r="AK70">
        <v>15.41628</v>
      </c>
      <c r="AL70">
        <v>0</v>
      </c>
      <c r="AM70">
        <v>0</v>
      </c>
      <c r="AN70">
        <v>0.93737000000000004</v>
      </c>
      <c r="AO70">
        <v>8.6591231999999998</v>
      </c>
      <c r="AP70">
        <v>3.1440863999999995</v>
      </c>
      <c r="AQ70">
        <v>10.051599999999997</v>
      </c>
      <c r="AR70">
        <v>8.1289727999999997</v>
      </c>
      <c r="AS70">
        <v>9.0795619199999997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25.824511908789376</v>
      </c>
      <c r="BB70">
        <f t="shared" si="1"/>
        <v>823.66601791715948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2.9496415255048327</v>
      </c>
      <c r="L71">
        <v>460.92518623537399</v>
      </c>
      <c r="M71">
        <v>14.109417040358744</v>
      </c>
      <c r="N71">
        <v>36.243014930585879</v>
      </c>
      <c r="O71">
        <v>0</v>
      </c>
      <c r="P71">
        <v>36.819939836699618</v>
      </c>
      <c r="Q71">
        <v>6.6955933806146586</v>
      </c>
      <c r="R71">
        <v>13.001029627827782</v>
      </c>
      <c r="S71">
        <v>8.0015033725490206</v>
      </c>
      <c r="T71">
        <v>0</v>
      </c>
      <c r="U71">
        <v>53.526620267754225</v>
      </c>
      <c r="V71">
        <v>6.3633880597014922</v>
      </c>
      <c r="W71">
        <v>10.678116172546693</v>
      </c>
      <c r="X71">
        <v>45.256440211632302</v>
      </c>
      <c r="Y71">
        <v>0</v>
      </c>
      <c r="Z71">
        <v>2.0107058399999995</v>
      </c>
      <c r="AA71">
        <v>8.6042060000000014</v>
      </c>
      <c r="AB71">
        <v>4.0405682719999998</v>
      </c>
      <c r="AC71">
        <v>2.9691613120000002</v>
      </c>
      <c r="AD71">
        <v>5.5929026399999993</v>
      </c>
      <c r="AE71">
        <v>15.1671353808</v>
      </c>
      <c r="AF71">
        <v>2.7224999999999993</v>
      </c>
      <c r="AG71">
        <v>11.468183999999999</v>
      </c>
      <c r="AH71">
        <v>46.922145399999991</v>
      </c>
      <c r="AI71">
        <v>4.2961203999999995</v>
      </c>
      <c r="AJ71">
        <v>0</v>
      </c>
      <c r="AK71">
        <v>15.41628</v>
      </c>
      <c r="AL71">
        <v>0</v>
      </c>
      <c r="AM71">
        <v>0</v>
      </c>
      <c r="AN71">
        <v>0.93737000000000004</v>
      </c>
      <c r="AO71">
        <v>8.6591231999999998</v>
      </c>
      <c r="AP71">
        <v>3.1440863999999995</v>
      </c>
      <c r="AQ71">
        <v>13.627649999999997</v>
      </c>
      <c r="AR71">
        <v>8.1289727999999997</v>
      </c>
      <c r="AS71">
        <v>6.6033177599999986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25.988361311189376</v>
      </c>
      <c r="BB71">
        <f t="shared" si="1"/>
        <v>828.89195875475957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</v>
      </c>
      <c r="H72">
        <v>0</v>
      </c>
      <c r="I72">
        <v>0</v>
      </c>
      <c r="J72">
        <v>0</v>
      </c>
      <c r="K72">
        <v>2.9496415255048327</v>
      </c>
      <c r="L72">
        <v>460.92518623537399</v>
      </c>
      <c r="M72">
        <v>14.109417040358744</v>
      </c>
      <c r="N72">
        <v>36.243014930585879</v>
      </c>
      <c r="O72">
        <v>0</v>
      </c>
      <c r="P72">
        <v>36.819939836699618</v>
      </c>
      <c r="Q72">
        <v>6.6955933806146586</v>
      </c>
      <c r="R72">
        <v>13.001029627827782</v>
      </c>
      <c r="S72">
        <v>8.0015033725490206</v>
      </c>
      <c r="T72">
        <v>0</v>
      </c>
      <c r="U72">
        <v>53.526620267754225</v>
      </c>
      <c r="V72">
        <v>6.3633880597014922</v>
      </c>
      <c r="W72">
        <v>10.678116172546693</v>
      </c>
      <c r="X72">
        <v>45.256440211632302</v>
      </c>
      <c r="Y72">
        <v>0</v>
      </c>
      <c r="Z72">
        <v>2.0107058399999995</v>
      </c>
      <c r="AA72">
        <v>8.6042060000000014</v>
      </c>
      <c r="AB72">
        <v>4.0405682719999998</v>
      </c>
      <c r="AC72">
        <v>5.9383226239999987</v>
      </c>
      <c r="AD72">
        <v>5.5929026399999993</v>
      </c>
      <c r="AE72">
        <v>15.1671353808</v>
      </c>
      <c r="AF72">
        <v>2.7224999999999993</v>
      </c>
      <c r="AG72">
        <v>11.468183999999999</v>
      </c>
      <c r="AH72">
        <v>46.922145399999991</v>
      </c>
      <c r="AI72">
        <v>0.97639100000000012</v>
      </c>
      <c r="AJ72">
        <v>0</v>
      </c>
      <c r="AK72">
        <v>15.41628</v>
      </c>
      <c r="AL72">
        <v>0</v>
      </c>
      <c r="AM72">
        <v>0</v>
      </c>
      <c r="AN72">
        <v>0.93737000000000004</v>
      </c>
      <c r="AO72">
        <v>8.6591231999999998</v>
      </c>
      <c r="AP72">
        <v>3.1440863999999995</v>
      </c>
      <c r="AQ72">
        <v>14.304199999999996</v>
      </c>
      <c r="AR72">
        <v>8.1289727999999997</v>
      </c>
      <c r="AS72">
        <v>6.6033177599999986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26.150271426389377</v>
      </c>
      <c r="BB72">
        <f t="shared" si="1"/>
        <v>834.05603055155962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2.9496415255048327</v>
      </c>
      <c r="L73">
        <v>460.92518623537399</v>
      </c>
      <c r="M73">
        <v>14.109417040358744</v>
      </c>
      <c r="N73">
        <v>36.243014930585879</v>
      </c>
      <c r="O73">
        <v>0</v>
      </c>
      <c r="P73">
        <v>36.819939836699618</v>
      </c>
      <c r="Q73">
        <v>6.6955933806146586</v>
      </c>
      <c r="R73">
        <v>13.001029627827782</v>
      </c>
      <c r="S73">
        <v>8.0015033725490206</v>
      </c>
      <c r="T73">
        <v>0</v>
      </c>
      <c r="U73">
        <v>53.526620267754225</v>
      </c>
      <c r="V73">
        <v>6.3633880597014922</v>
      </c>
      <c r="W73">
        <v>10.678116172546693</v>
      </c>
      <c r="X73">
        <v>45.256440211632302</v>
      </c>
      <c r="Y73">
        <v>0</v>
      </c>
      <c r="Z73">
        <v>2.0107058399999995</v>
      </c>
      <c r="AA73">
        <v>8.6042060000000014</v>
      </c>
      <c r="AB73">
        <v>8.0811365439999996</v>
      </c>
      <c r="AC73">
        <v>5.9383226239999987</v>
      </c>
      <c r="AD73">
        <v>5.5929026399999993</v>
      </c>
      <c r="AE73">
        <v>15.1671353808</v>
      </c>
      <c r="AF73">
        <v>5.4450000000000012</v>
      </c>
      <c r="AG73">
        <v>11.468183999999999</v>
      </c>
      <c r="AH73">
        <v>46.922145399999991</v>
      </c>
      <c r="AI73">
        <v>0.97639100000000012</v>
      </c>
      <c r="AJ73">
        <v>0</v>
      </c>
      <c r="AK73">
        <v>15.41628</v>
      </c>
      <c r="AL73">
        <v>0</v>
      </c>
      <c r="AM73">
        <v>0</v>
      </c>
      <c r="AN73">
        <v>0.93737000000000004</v>
      </c>
      <c r="AO73">
        <v>8.6591231999999998</v>
      </c>
      <c r="AP73">
        <v>3.1440863999999995</v>
      </c>
      <c r="AQ73">
        <v>14.304199999999996</v>
      </c>
      <c r="AR73">
        <v>10.161216</v>
      </c>
      <c r="AS73">
        <v>8.6668545599999991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26.480380470312298</v>
      </c>
      <c r="BB73">
        <f t="shared" si="1"/>
        <v>844.58476977963676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2.9496415255048327</v>
      </c>
      <c r="L74">
        <v>460.92518623537399</v>
      </c>
      <c r="M74">
        <v>14.109417040358744</v>
      </c>
      <c r="N74">
        <v>36.243014930585879</v>
      </c>
      <c r="O74">
        <v>0</v>
      </c>
      <c r="P74">
        <v>36.819939836699618</v>
      </c>
      <c r="Q74">
        <v>6.6955933806146586</v>
      </c>
      <c r="R74">
        <v>13.001029627827782</v>
      </c>
      <c r="S74">
        <v>8.0015033725490206</v>
      </c>
      <c r="T74">
        <v>0</v>
      </c>
      <c r="U74">
        <v>53.526620267754225</v>
      </c>
      <c r="V74">
        <v>6.3633880597014922</v>
      </c>
      <c r="W74">
        <v>10.678116172546693</v>
      </c>
      <c r="X74">
        <v>45.256440211632302</v>
      </c>
      <c r="Y74">
        <v>0</v>
      </c>
      <c r="Z74">
        <v>2.0107058399999995</v>
      </c>
      <c r="AA74">
        <v>8.6042060000000014</v>
      </c>
      <c r="AB74">
        <v>8.0811365439999996</v>
      </c>
      <c r="AC74">
        <v>5.9383226239999987</v>
      </c>
      <c r="AD74">
        <v>5.5929026399999993</v>
      </c>
      <c r="AE74">
        <v>15.1671353808</v>
      </c>
      <c r="AF74">
        <v>5.4450000000000012</v>
      </c>
      <c r="AG74">
        <v>11.468183999999999</v>
      </c>
      <c r="AH74">
        <v>46.922145399999991</v>
      </c>
      <c r="AI74">
        <v>0.97639100000000012</v>
      </c>
      <c r="AJ74">
        <v>0</v>
      </c>
      <c r="AK74">
        <v>15.41628</v>
      </c>
      <c r="AL74">
        <v>0</v>
      </c>
      <c r="AM74">
        <v>3.1333356236507934</v>
      </c>
      <c r="AN74">
        <v>0.93737000000000004</v>
      </c>
      <c r="AO74">
        <v>8.6591231999999998</v>
      </c>
      <c r="AP74">
        <v>3.1440863999999995</v>
      </c>
      <c r="AQ74">
        <v>14.304199999999996</v>
      </c>
      <c r="AR74">
        <v>10.161216</v>
      </c>
      <c r="AS74">
        <v>8.6668545599999991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26.575633801105948</v>
      </c>
      <c r="BB74">
        <f t="shared" si="1"/>
        <v>847.62285207249386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4.3440000000000003</v>
      </c>
      <c r="H75">
        <v>0</v>
      </c>
      <c r="I75">
        <v>0</v>
      </c>
      <c r="J75">
        <v>0</v>
      </c>
      <c r="K75">
        <v>2.9496415255048327</v>
      </c>
      <c r="L75">
        <v>460.92518623537399</v>
      </c>
      <c r="M75">
        <v>14.109417040358744</v>
      </c>
      <c r="N75">
        <v>36.243014930585879</v>
      </c>
      <c r="O75">
        <v>0</v>
      </c>
      <c r="P75">
        <v>36.819939836699618</v>
      </c>
      <c r="Q75">
        <v>6.6955933806146586</v>
      </c>
      <c r="R75">
        <v>13.001029627827782</v>
      </c>
      <c r="S75">
        <v>8.0015033725490206</v>
      </c>
      <c r="T75">
        <v>0</v>
      </c>
      <c r="U75">
        <v>53.526620267754225</v>
      </c>
      <c r="V75">
        <v>6.3633880597014922</v>
      </c>
      <c r="W75">
        <v>10.678116172546693</v>
      </c>
      <c r="X75">
        <v>45.256440211632302</v>
      </c>
      <c r="Y75">
        <v>0</v>
      </c>
      <c r="Z75">
        <v>2.0107058399999995</v>
      </c>
      <c r="AA75">
        <v>10.082675199999999</v>
      </c>
      <c r="AB75">
        <v>8.0811365439999996</v>
      </c>
      <c r="AC75">
        <v>5.9383226239999987</v>
      </c>
      <c r="AD75">
        <v>8.3893539599999993</v>
      </c>
      <c r="AE75">
        <v>15.1671353808</v>
      </c>
      <c r="AF75">
        <v>5.4450000000000012</v>
      </c>
      <c r="AG75">
        <v>11.468183999999999</v>
      </c>
      <c r="AH75">
        <v>46.922145399999991</v>
      </c>
      <c r="AI75">
        <v>0.97639100000000012</v>
      </c>
      <c r="AJ75">
        <v>0</v>
      </c>
      <c r="AK75">
        <v>15.41628</v>
      </c>
      <c r="AL75">
        <v>0</v>
      </c>
      <c r="AM75">
        <v>4.8588992571428573</v>
      </c>
      <c r="AN75">
        <v>0.93737000000000004</v>
      </c>
      <c r="AO75">
        <v>8.6591231999999998</v>
      </c>
      <c r="AP75">
        <v>3.1440863999999995</v>
      </c>
      <c r="AQ75">
        <v>18.69211</v>
      </c>
      <c r="AR75">
        <v>10.161216</v>
      </c>
      <c r="AS75">
        <v>9.0795619199999997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26.884045464820236</v>
      </c>
      <c r="BB75">
        <f t="shared" si="1"/>
        <v>857.45954192227146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4.3440000000000003</v>
      </c>
      <c r="H76">
        <v>0</v>
      </c>
      <c r="I76">
        <v>0</v>
      </c>
      <c r="J76">
        <v>0</v>
      </c>
      <c r="K76">
        <v>2.9496415255048327</v>
      </c>
      <c r="L76">
        <v>460.92518623537399</v>
      </c>
      <c r="M76">
        <v>14.109417040358744</v>
      </c>
      <c r="N76">
        <v>36.243014930585879</v>
      </c>
      <c r="O76">
        <v>0</v>
      </c>
      <c r="P76">
        <v>36.819939836699618</v>
      </c>
      <c r="Q76">
        <v>6.6955933806146586</v>
      </c>
      <c r="R76">
        <v>13.001029627827782</v>
      </c>
      <c r="S76">
        <v>8.0015033725490206</v>
      </c>
      <c r="T76">
        <v>0</v>
      </c>
      <c r="U76">
        <v>53.526620267754225</v>
      </c>
      <c r="V76">
        <v>6.3633880597014922</v>
      </c>
      <c r="W76">
        <v>10.678116172546693</v>
      </c>
      <c r="X76">
        <v>45.256440211632302</v>
      </c>
      <c r="Y76">
        <v>0</v>
      </c>
      <c r="Z76">
        <v>2.0107058399999995</v>
      </c>
      <c r="AA76">
        <v>12.931030943999998</v>
      </c>
      <c r="AB76">
        <v>8.0811365439999996</v>
      </c>
      <c r="AC76">
        <v>5.9383226239999987</v>
      </c>
      <c r="AD76">
        <v>11.22633356</v>
      </c>
      <c r="AE76">
        <v>15.1671353808</v>
      </c>
      <c r="AF76">
        <v>5.4450000000000012</v>
      </c>
      <c r="AG76">
        <v>11.468183999999999</v>
      </c>
      <c r="AH76">
        <v>46.922145399999991</v>
      </c>
      <c r="AI76">
        <v>0.97639100000000012</v>
      </c>
      <c r="AJ76">
        <v>0</v>
      </c>
      <c r="AK76">
        <v>15.41628</v>
      </c>
      <c r="AL76">
        <v>0</v>
      </c>
      <c r="AM76">
        <v>4.8588992571428573</v>
      </c>
      <c r="AN76">
        <v>0.93737000000000004</v>
      </c>
      <c r="AO76">
        <v>8.6591231999999998</v>
      </c>
      <c r="AP76">
        <v>3.1440863999999995</v>
      </c>
      <c r="AQ76">
        <v>18.69211</v>
      </c>
      <c r="AR76">
        <v>10.161216</v>
      </c>
      <c r="AS76">
        <v>9.0795619199999997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27.056879710820237</v>
      </c>
      <c r="BB76">
        <f t="shared" si="1"/>
        <v>862.97204302027137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3.258</v>
      </c>
      <c r="H77">
        <v>0</v>
      </c>
      <c r="I77">
        <v>0</v>
      </c>
      <c r="J77">
        <v>0</v>
      </c>
      <c r="K77">
        <v>2.9496415255048327</v>
      </c>
      <c r="L77">
        <v>460.92518623537399</v>
      </c>
      <c r="M77">
        <v>14.109417040358744</v>
      </c>
      <c r="N77">
        <v>36.243014930585879</v>
      </c>
      <c r="O77">
        <v>0</v>
      </c>
      <c r="P77">
        <v>36.819939836699618</v>
      </c>
      <c r="Q77">
        <v>6.6955933806146586</v>
      </c>
      <c r="R77">
        <v>13.001029627827782</v>
      </c>
      <c r="S77">
        <v>8.0015033725490206</v>
      </c>
      <c r="T77">
        <v>0</v>
      </c>
      <c r="U77">
        <v>53.526620267754225</v>
      </c>
      <c r="V77">
        <v>6.3633880597014922</v>
      </c>
      <c r="W77">
        <v>10.678116172546693</v>
      </c>
      <c r="X77">
        <v>45.256440211632302</v>
      </c>
      <c r="Y77">
        <v>0</v>
      </c>
      <c r="Z77">
        <v>2.0107058399999995</v>
      </c>
      <c r="AA77">
        <v>12.931030943999998</v>
      </c>
      <c r="AB77">
        <v>8.0811365439999996</v>
      </c>
      <c r="AC77">
        <v>8.9164694944000011</v>
      </c>
      <c r="AD77">
        <v>11.22633356</v>
      </c>
      <c r="AE77">
        <v>15.1671353808</v>
      </c>
      <c r="AF77">
        <v>8.1675000000000004</v>
      </c>
      <c r="AG77">
        <v>11.468183999999999</v>
      </c>
      <c r="AH77">
        <v>46.922145399999991</v>
      </c>
      <c r="AI77">
        <v>0.97639100000000012</v>
      </c>
      <c r="AJ77">
        <v>0</v>
      </c>
      <c r="AK77">
        <v>15.41628</v>
      </c>
      <c r="AL77">
        <v>0</v>
      </c>
      <c r="AM77">
        <v>4.8588992571428573</v>
      </c>
      <c r="AN77">
        <v>0.93737000000000004</v>
      </c>
      <c r="AO77">
        <v>8.6591231999999998</v>
      </c>
      <c r="AP77">
        <v>2.9082799200000005</v>
      </c>
      <c r="AQ77">
        <v>18.69211</v>
      </c>
      <c r="AR77">
        <v>15.7498848</v>
      </c>
      <c r="AS77">
        <v>9.0795619199999997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27.359891313138284</v>
      </c>
      <c r="BB77">
        <f t="shared" si="1"/>
        <v>872.63654060835336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2.9496415255048327</v>
      </c>
      <c r="L78">
        <v>460.92518623537399</v>
      </c>
      <c r="M78">
        <v>14.109417040358744</v>
      </c>
      <c r="N78">
        <v>36.243014930585879</v>
      </c>
      <c r="O78">
        <v>0</v>
      </c>
      <c r="P78">
        <v>36.819939836699618</v>
      </c>
      <c r="Q78">
        <v>6.6955933806146586</v>
      </c>
      <c r="R78">
        <v>13.001029627827782</v>
      </c>
      <c r="S78">
        <v>8.0015033725490206</v>
      </c>
      <c r="T78">
        <v>0</v>
      </c>
      <c r="U78">
        <v>53.526620267754225</v>
      </c>
      <c r="V78">
        <v>6.3633880597014922</v>
      </c>
      <c r="W78">
        <v>10.678116172546693</v>
      </c>
      <c r="X78">
        <v>45.256440211632302</v>
      </c>
      <c r="Y78">
        <v>0</v>
      </c>
      <c r="Z78">
        <v>2.0107058399999995</v>
      </c>
      <c r="AA78">
        <v>12.931030943999998</v>
      </c>
      <c r="AB78">
        <v>12.121704815999999</v>
      </c>
      <c r="AC78">
        <v>8.9164694944000011</v>
      </c>
      <c r="AD78">
        <v>11.22633356</v>
      </c>
      <c r="AE78">
        <v>15.1671353808</v>
      </c>
      <c r="AF78">
        <v>8.1675000000000004</v>
      </c>
      <c r="AG78">
        <v>11.468183999999999</v>
      </c>
      <c r="AH78">
        <v>46.922145399999991</v>
      </c>
      <c r="AI78">
        <v>1.1716691999999997</v>
      </c>
      <c r="AJ78">
        <v>0</v>
      </c>
      <c r="AK78">
        <v>15.41628</v>
      </c>
      <c r="AL78">
        <v>0</v>
      </c>
      <c r="AM78">
        <v>4.8588992571428573</v>
      </c>
      <c r="AN78">
        <v>0.93737000000000004</v>
      </c>
      <c r="AO78">
        <v>8.6591231999999998</v>
      </c>
      <c r="AP78">
        <v>2.9082799200000005</v>
      </c>
      <c r="AQ78">
        <v>18.69211</v>
      </c>
      <c r="AR78">
        <v>15.7498848</v>
      </c>
      <c r="AS78">
        <v>8.6668545599999991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27.377072129938288</v>
      </c>
      <c r="BB78">
        <f t="shared" si="1"/>
        <v>873.18449890355362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2.9496415255048327</v>
      </c>
      <c r="L79">
        <v>460.92518623537399</v>
      </c>
      <c r="M79">
        <v>14.109417040358744</v>
      </c>
      <c r="N79">
        <v>36.243014930585879</v>
      </c>
      <c r="O79">
        <v>0</v>
      </c>
      <c r="P79">
        <v>36.819939836699618</v>
      </c>
      <c r="Q79">
        <v>6.6955933806146586</v>
      </c>
      <c r="R79">
        <v>13.001029627827782</v>
      </c>
      <c r="S79">
        <v>8.0015033725490206</v>
      </c>
      <c r="T79">
        <v>0</v>
      </c>
      <c r="U79">
        <v>53.526620267754225</v>
      </c>
      <c r="V79">
        <v>6.3633880597014922</v>
      </c>
      <c r="W79">
        <v>10.678116172546693</v>
      </c>
      <c r="X79">
        <v>45.256440211632302</v>
      </c>
      <c r="Y79">
        <v>0</v>
      </c>
      <c r="Z79">
        <v>6.032117519999999</v>
      </c>
      <c r="AA79">
        <v>12.931030943999998</v>
      </c>
      <c r="AB79">
        <v>12.555207079999999</v>
      </c>
      <c r="AC79">
        <v>9.3762988799999984</v>
      </c>
      <c r="AD79">
        <v>11.22633356</v>
      </c>
      <c r="AE79">
        <v>15.981150639999997</v>
      </c>
      <c r="AF79">
        <v>9.2565000000000008</v>
      </c>
      <c r="AG79">
        <v>11.468183999999999</v>
      </c>
      <c r="AH79">
        <v>47.459643660000005</v>
      </c>
      <c r="AI79">
        <v>3.9055640000000005</v>
      </c>
      <c r="AJ79">
        <v>0</v>
      </c>
      <c r="AK79">
        <v>15.41628</v>
      </c>
      <c r="AL79">
        <v>0</v>
      </c>
      <c r="AM79">
        <v>4.8588992571428573</v>
      </c>
      <c r="AN79">
        <v>0.93737000000000004</v>
      </c>
      <c r="AO79">
        <v>8.6591231999999998</v>
      </c>
      <c r="AP79">
        <v>2.9082799200000005</v>
      </c>
      <c r="AQ79">
        <v>19.098039999999997</v>
      </c>
      <c r="AR79">
        <v>15.7498848</v>
      </c>
      <c r="AS79">
        <v>9.4922692800000004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27.721215401685825</v>
      </c>
      <c r="BB79">
        <f t="shared" si="1"/>
        <v>884.16085200060593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2.9496415255048327</v>
      </c>
      <c r="L80">
        <v>460.92518623537399</v>
      </c>
      <c r="M80">
        <v>14.109417040358744</v>
      </c>
      <c r="N80">
        <v>36.243014930585879</v>
      </c>
      <c r="O80">
        <v>0</v>
      </c>
      <c r="P80">
        <v>36.819939836699618</v>
      </c>
      <c r="Q80">
        <v>6.6955933806146586</v>
      </c>
      <c r="R80">
        <v>13.001029627827782</v>
      </c>
      <c r="S80">
        <v>8.0015033725490206</v>
      </c>
      <c r="T80">
        <v>0</v>
      </c>
      <c r="U80">
        <v>53.526620267754225</v>
      </c>
      <c r="V80">
        <v>6.3633880597014922</v>
      </c>
      <c r="W80">
        <v>10.678116172546693</v>
      </c>
      <c r="X80">
        <v>45.256440211632302</v>
      </c>
      <c r="Y80">
        <v>0</v>
      </c>
      <c r="Z80">
        <v>6.032117519999999</v>
      </c>
      <c r="AA80">
        <v>12.931030943999998</v>
      </c>
      <c r="AB80">
        <v>12.555207079999999</v>
      </c>
      <c r="AC80">
        <v>9.3762988799999984</v>
      </c>
      <c r="AD80">
        <v>11.22633356</v>
      </c>
      <c r="AE80">
        <v>15.981150639999997</v>
      </c>
      <c r="AF80">
        <v>9.2565000000000008</v>
      </c>
      <c r="AG80">
        <v>11.468183999999999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4.8588992571428573</v>
      </c>
      <c r="AN80">
        <v>0.93737000000000004</v>
      </c>
      <c r="AO80">
        <v>8.6591231999999998</v>
      </c>
      <c r="AP80">
        <v>2.9082799200000005</v>
      </c>
      <c r="AQ80">
        <v>19.098039999999997</v>
      </c>
      <c r="AR80">
        <v>10.161216</v>
      </c>
      <c r="AS80">
        <v>9.0795619199999997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28.030312413285824</v>
      </c>
      <c r="BB80">
        <f t="shared" si="1"/>
        <v>894.01941378900585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2.9496415255048327</v>
      </c>
      <c r="L81">
        <v>460.92518623537399</v>
      </c>
      <c r="M81">
        <v>14.109417040358744</v>
      </c>
      <c r="N81">
        <v>36.243014930585879</v>
      </c>
      <c r="O81">
        <v>0</v>
      </c>
      <c r="P81">
        <v>36.819939836699618</v>
      </c>
      <c r="Q81">
        <v>6.6955933806146586</v>
      </c>
      <c r="R81">
        <v>13.001029627827782</v>
      </c>
      <c r="S81">
        <v>8.0015033725490206</v>
      </c>
      <c r="T81">
        <v>0</v>
      </c>
      <c r="U81">
        <v>53.526620267754225</v>
      </c>
      <c r="V81">
        <v>6.3633880597014922</v>
      </c>
      <c r="W81">
        <v>10.678116172546693</v>
      </c>
      <c r="X81">
        <v>45.256440211632302</v>
      </c>
      <c r="Y81">
        <v>0</v>
      </c>
      <c r="Z81">
        <v>6.032117519999999</v>
      </c>
      <c r="AA81">
        <v>12.931030943999998</v>
      </c>
      <c r="AB81">
        <v>12.555207079999999</v>
      </c>
      <c r="AC81">
        <v>9.3762988799999984</v>
      </c>
      <c r="AD81">
        <v>11.22633356</v>
      </c>
      <c r="AE81">
        <v>15.981150639999997</v>
      </c>
      <c r="AF81">
        <v>9.2565000000000008</v>
      </c>
      <c r="AG81">
        <v>11.468183999999999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4.8588992571428573</v>
      </c>
      <c r="AN81">
        <v>0.93737000000000004</v>
      </c>
      <c r="AO81">
        <v>8.6591231999999998</v>
      </c>
      <c r="AP81">
        <v>2.9082799200000005</v>
      </c>
      <c r="AQ81">
        <v>19.098039999999997</v>
      </c>
      <c r="AR81">
        <v>10.161216</v>
      </c>
      <c r="AS81">
        <v>8.2541472000000002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28.005219854885823</v>
      </c>
      <c r="BB81">
        <f t="shared" si="1"/>
        <v>893.21909162740599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2.9496415255048327</v>
      </c>
      <c r="L82">
        <v>460.92518623537399</v>
      </c>
      <c r="M82">
        <v>14.109417040358744</v>
      </c>
      <c r="N82">
        <v>36.243014930585879</v>
      </c>
      <c r="O82">
        <v>0</v>
      </c>
      <c r="P82">
        <v>36.819939836699618</v>
      </c>
      <c r="Q82">
        <v>6.6955933806146586</v>
      </c>
      <c r="R82">
        <v>13.001029627827782</v>
      </c>
      <c r="S82">
        <v>8.0015033725490206</v>
      </c>
      <c r="T82">
        <v>0</v>
      </c>
      <c r="U82">
        <v>53.526620267754225</v>
      </c>
      <c r="V82">
        <v>6.3633880597014922</v>
      </c>
      <c r="W82">
        <v>10.678116172546693</v>
      </c>
      <c r="X82">
        <v>45.256440211632302</v>
      </c>
      <c r="Y82">
        <v>0</v>
      </c>
      <c r="Z82">
        <v>6.032117519999999</v>
      </c>
      <c r="AA82">
        <v>12.931030943999998</v>
      </c>
      <c r="AB82">
        <v>12.555207079999999</v>
      </c>
      <c r="AC82">
        <v>9.3762988799999984</v>
      </c>
      <c r="AD82">
        <v>11.22633356</v>
      </c>
      <c r="AE82">
        <v>15.981150639999997</v>
      </c>
      <c r="AF82">
        <v>9.2565000000000008</v>
      </c>
      <c r="AG82">
        <v>11.468183999999999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4.8588992571428573</v>
      </c>
      <c r="AN82">
        <v>0.93737000000000004</v>
      </c>
      <c r="AO82">
        <v>8.6591231999999998</v>
      </c>
      <c r="AP82">
        <v>2.9082799200000005</v>
      </c>
      <c r="AQ82">
        <v>19.098039999999997</v>
      </c>
      <c r="AR82">
        <v>10.161216</v>
      </c>
      <c r="AS82">
        <v>8.2541472000000002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28.005219854885823</v>
      </c>
      <c r="BB82">
        <f t="shared" si="1"/>
        <v>893.21909162740599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2.9496415255048327</v>
      </c>
      <c r="L83">
        <v>460.92518623537399</v>
      </c>
      <c r="M83">
        <v>14.109417040358744</v>
      </c>
      <c r="N83">
        <v>36.243014930585879</v>
      </c>
      <c r="O83">
        <v>0</v>
      </c>
      <c r="P83">
        <v>36.819939836699618</v>
      </c>
      <c r="Q83">
        <v>6.6955933806146586</v>
      </c>
      <c r="R83">
        <v>13.001029627827782</v>
      </c>
      <c r="S83">
        <v>8.0015033725490206</v>
      </c>
      <c r="T83">
        <v>0</v>
      </c>
      <c r="U83">
        <v>53.526620267754225</v>
      </c>
      <c r="V83">
        <v>6.3633880597014922</v>
      </c>
      <c r="W83">
        <v>10.678116172546693</v>
      </c>
      <c r="X83">
        <v>45.256440211632302</v>
      </c>
      <c r="Y83">
        <v>0</v>
      </c>
      <c r="Z83">
        <v>6.032117519999999</v>
      </c>
      <c r="AA83">
        <v>12.931030943999998</v>
      </c>
      <c r="AB83">
        <v>12.555207079999999</v>
      </c>
      <c r="AC83">
        <v>9.3762988799999984</v>
      </c>
      <c r="AD83">
        <v>11.22633356</v>
      </c>
      <c r="AE83">
        <v>15.981150639999997</v>
      </c>
      <c r="AF83">
        <v>9.2565000000000008</v>
      </c>
      <c r="AG83">
        <v>11.468183999999999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4.8588992571428573</v>
      </c>
      <c r="AN83">
        <v>0.93737000000000004</v>
      </c>
      <c r="AO83">
        <v>8.6591231999999998</v>
      </c>
      <c r="AP83">
        <v>3.1440863999999995</v>
      </c>
      <c r="AQ83">
        <v>19.098039999999997</v>
      </c>
      <c r="AR83">
        <v>10.161216</v>
      </c>
      <c r="AS83">
        <v>7.8414398400000005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27.999841957685824</v>
      </c>
      <c r="BB83">
        <f t="shared" si="1"/>
        <v>893.04756864460592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2.9496415255048327</v>
      </c>
      <c r="L84">
        <v>460.92518623537399</v>
      </c>
      <c r="M84">
        <v>14.109417040358744</v>
      </c>
      <c r="N84">
        <v>36.243014930585879</v>
      </c>
      <c r="O84">
        <v>0</v>
      </c>
      <c r="P84">
        <v>36.819939836699618</v>
      </c>
      <c r="Q84">
        <v>6.6955933806146586</v>
      </c>
      <c r="R84">
        <v>13.001029627827782</v>
      </c>
      <c r="S84">
        <v>8.0015033725490206</v>
      </c>
      <c r="T84">
        <v>0</v>
      </c>
      <c r="U84">
        <v>53.526620267754225</v>
      </c>
      <c r="V84">
        <v>6.3633880597014922</v>
      </c>
      <c r="W84">
        <v>10.678116172546693</v>
      </c>
      <c r="X84">
        <v>45.256440211632302</v>
      </c>
      <c r="Y84">
        <v>0</v>
      </c>
      <c r="Z84">
        <v>6.032117519999999</v>
      </c>
      <c r="AA84">
        <v>12.931030943999998</v>
      </c>
      <c r="AB84">
        <v>12.555207079999999</v>
      </c>
      <c r="AC84">
        <v>9.3762988799999984</v>
      </c>
      <c r="AD84">
        <v>11.22633356</v>
      </c>
      <c r="AE84">
        <v>15.981150639999997</v>
      </c>
      <c r="AF84">
        <v>9.2565000000000008</v>
      </c>
      <c r="AG84">
        <v>11.468183999999999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4.8588992571428573</v>
      </c>
      <c r="AN84">
        <v>0.93737000000000004</v>
      </c>
      <c r="AO84">
        <v>8.6591231999999998</v>
      </c>
      <c r="AP84">
        <v>3.1440863999999995</v>
      </c>
      <c r="AQ84">
        <v>19.098039999999997</v>
      </c>
      <c r="AR84">
        <v>10.161216</v>
      </c>
      <c r="AS84">
        <v>7.8414398400000005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27.999841957685824</v>
      </c>
      <c r="BB84">
        <f t="shared" si="1"/>
        <v>893.04756864460592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2.9496415255048327</v>
      </c>
      <c r="L85">
        <v>460.92518623537399</v>
      </c>
      <c r="M85">
        <v>14.109417040358744</v>
      </c>
      <c r="N85">
        <v>36.243014930585879</v>
      </c>
      <c r="O85">
        <v>0</v>
      </c>
      <c r="P85">
        <v>36.819939836699618</v>
      </c>
      <c r="Q85">
        <v>6.6955933806146586</v>
      </c>
      <c r="R85">
        <v>13.001029627827782</v>
      </c>
      <c r="S85">
        <v>8.0015033725490206</v>
      </c>
      <c r="T85">
        <v>0</v>
      </c>
      <c r="U85">
        <v>53.526620267754225</v>
      </c>
      <c r="V85">
        <v>6.3633880597014922</v>
      </c>
      <c r="W85">
        <v>10.678116172546693</v>
      </c>
      <c r="X85">
        <v>45.256440211632302</v>
      </c>
      <c r="Y85">
        <v>0</v>
      </c>
      <c r="Z85">
        <v>6.032117519999999</v>
      </c>
      <c r="AA85">
        <v>12.931030943999998</v>
      </c>
      <c r="AB85">
        <v>12.555207079999999</v>
      </c>
      <c r="AC85">
        <v>9.3762988799999984</v>
      </c>
      <c r="AD85">
        <v>11.22633356</v>
      </c>
      <c r="AE85">
        <v>15.981150639999997</v>
      </c>
      <c r="AF85">
        <v>9.2565000000000008</v>
      </c>
      <c r="AG85">
        <v>11.468183999999999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4.8588992571428573</v>
      </c>
      <c r="AN85">
        <v>0.93737000000000004</v>
      </c>
      <c r="AO85">
        <v>8.6591231999999998</v>
      </c>
      <c r="AP85">
        <v>3.1440863999999995</v>
      </c>
      <c r="AQ85">
        <v>19.098039999999997</v>
      </c>
      <c r="AR85">
        <v>11.854752000000001</v>
      </c>
      <c r="AS85">
        <v>7.8414398400000005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28.051325452085827</v>
      </c>
      <c r="BB85">
        <f t="shared" si="1"/>
        <v>894.68962115020588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2.9496415255048327</v>
      </c>
      <c r="L86">
        <v>460.92518623537399</v>
      </c>
      <c r="M86">
        <v>14.109417040358744</v>
      </c>
      <c r="N86">
        <v>36.243014930585879</v>
      </c>
      <c r="O86">
        <v>0</v>
      </c>
      <c r="P86">
        <v>36.819939836699618</v>
      </c>
      <c r="Q86">
        <v>6.6955933806146586</v>
      </c>
      <c r="R86">
        <v>13.001029627827782</v>
      </c>
      <c r="S86">
        <v>8.0015033725490206</v>
      </c>
      <c r="T86">
        <v>0</v>
      </c>
      <c r="U86">
        <v>53.526620267754225</v>
      </c>
      <c r="V86">
        <v>6.3633880597014922</v>
      </c>
      <c r="W86">
        <v>10.678116172546693</v>
      </c>
      <c r="X86">
        <v>45.256440211632302</v>
      </c>
      <c r="Y86">
        <v>0</v>
      </c>
      <c r="Z86">
        <v>6.032117519999999</v>
      </c>
      <c r="AA86">
        <v>12.931030943999998</v>
      </c>
      <c r="AB86">
        <v>12.555207079999999</v>
      </c>
      <c r="AC86">
        <v>9.3762988799999984</v>
      </c>
      <c r="AD86">
        <v>11.22633356</v>
      </c>
      <c r="AE86">
        <v>15.981150639999997</v>
      </c>
      <c r="AF86">
        <v>9.2565000000000008</v>
      </c>
      <c r="AG86">
        <v>11.468183999999999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4.8588992571428573</v>
      </c>
      <c r="AN86">
        <v>0.93737000000000004</v>
      </c>
      <c r="AO86">
        <v>8.6591231999999998</v>
      </c>
      <c r="AP86">
        <v>3.1440863999999995</v>
      </c>
      <c r="AQ86">
        <v>19.098039999999997</v>
      </c>
      <c r="AR86">
        <v>11.854752000000001</v>
      </c>
      <c r="AS86">
        <v>7.8414398400000005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27.571659605685824</v>
      </c>
      <c r="BB86">
        <f t="shared" si="1"/>
        <v>879.39080843660588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2.9496415255048327</v>
      </c>
      <c r="L87">
        <v>460.92518623537399</v>
      </c>
      <c r="M87">
        <v>14.109417040358744</v>
      </c>
      <c r="N87">
        <v>36.243014930585879</v>
      </c>
      <c r="O87">
        <v>0</v>
      </c>
      <c r="P87">
        <v>36.819939836699618</v>
      </c>
      <c r="Q87">
        <v>6.6955933806146586</v>
      </c>
      <c r="R87">
        <v>13.001029627827782</v>
      </c>
      <c r="S87">
        <v>8.0015033725490206</v>
      </c>
      <c r="T87">
        <v>0</v>
      </c>
      <c r="U87">
        <v>53.526620267754225</v>
      </c>
      <c r="V87">
        <v>6.3633880597014922</v>
      </c>
      <c r="W87">
        <v>10.678116172546693</v>
      </c>
      <c r="X87">
        <v>45.256440211632302</v>
      </c>
      <c r="Y87">
        <v>0</v>
      </c>
      <c r="Z87">
        <v>2.02488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15.1671353808</v>
      </c>
      <c r="AF87">
        <v>8.1675000000000004</v>
      </c>
      <c r="AG87">
        <v>11.468183999999999</v>
      </c>
      <c r="AH87">
        <v>46.922145399999991</v>
      </c>
      <c r="AI87">
        <v>4.2961203999999995</v>
      </c>
      <c r="AJ87">
        <v>0</v>
      </c>
      <c r="AK87">
        <v>15.41628</v>
      </c>
      <c r="AL87">
        <v>0</v>
      </c>
      <c r="AM87">
        <v>4.8588992571428573</v>
      </c>
      <c r="AN87">
        <v>0.93737000000000004</v>
      </c>
      <c r="AO87">
        <v>8.6591231999999998</v>
      </c>
      <c r="AP87">
        <v>3.1440863999999995</v>
      </c>
      <c r="AQ87">
        <v>19.098039999999997</v>
      </c>
      <c r="AR87">
        <v>11.854752000000001</v>
      </c>
      <c r="AS87">
        <v>8.6668545599999991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27.373582994598603</v>
      </c>
      <c r="BB87">
        <f t="shared" si="1"/>
        <v>873.07321707889321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2.9496415255048327</v>
      </c>
      <c r="L88">
        <v>460.92518623537399</v>
      </c>
      <c r="M88">
        <v>14.109417040358744</v>
      </c>
      <c r="N88">
        <v>36.243014930585879</v>
      </c>
      <c r="O88">
        <v>0</v>
      </c>
      <c r="P88">
        <v>36.819939836699618</v>
      </c>
      <c r="Q88">
        <v>6.6955933806146586</v>
      </c>
      <c r="R88">
        <v>13.001029627827782</v>
      </c>
      <c r="S88">
        <v>8.0015033725490206</v>
      </c>
      <c r="T88">
        <v>0</v>
      </c>
      <c r="U88">
        <v>53.526620267754225</v>
      </c>
      <c r="V88">
        <v>6.3633880597014922</v>
      </c>
      <c r="W88">
        <v>10.678116172546693</v>
      </c>
      <c r="X88">
        <v>45.256440211632302</v>
      </c>
      <c r="Y88">
        <v>0</v>
      </c>
      <c r="Z88">
        <v>2.02488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15.1671353808</v>
      </c>
      <c r="AF88">
        <v>8.1675000000000004</v>
      </c>
      <c r="AG88">
        <v>11.468183999999999</v>
      </c>
      <c r="AH88">
        <v>46.922145399999991</v>
      </c>
      <c r="AI88">
        <v>4.2961203999999995</v>
      </c>
      <c r="AJ88">
        <v>0</v>
      </c>
      <c r="AK88">
        <v>15.41628</v>
      </c>
      <c r="AL88">
        <v>0</v>
      </c>
      <c r="AM88">
        <v>4.8588992571428573</v>
      </c>
      <c r="AN88">
        <v>0.93737000000000004</v>
      </c>
      <c r="AO88">
        <v>8.6591231999999998</v>
      </c>
      <c r="AP88">
        <v>3.5370971999999998</v>
      </c>
      <c r="AQ88">
        <v>19.098039999999997</v>
      </c>
      <c r="AR88">
        <v>11.854752000000001</v>
      </c>
      <c r="AS88">
        <v>8.6668545599999991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27.385530706998605</v>
      </c>
      <c r="BB88">
        <f t="shared" si="1"/>
        <v>873.45428016649316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2.9496415255048327</v>
      </c>
      <c r="L89">
        <v>460.92518623537399</v>
      </c>
      <c r="M89">
        <v>14.109417040358744</v>
      </c>
      <c r="N89">
        <v>36.243014930585879</v>
      </c>
      <c r="O89">
        <v>0</v>
      </c>
      <c r="P89">
        <v>36.819939836699618</v>
      </c>
      <c r="Q89">
        <v>6.6955933806146586</v>
      </c>
      <c r="R89">
        <v>13.001029627827782</v>
      </c>
      <c r="S89">
        <v>8.0015033725490206</v>
      </c>
      <c r="T89">
        <v>0</v>
      </c>
      <c r="U89">
        <v>53.526620267754225</v>
      </c>
      <c r="V89">
        <v>6.3633880597014922</v>
      </c>
      <c r="W89">
        <v>10.678116172546693</v>
      </c>
      <c r="X89">
        <v>45.256440211632302</v>
      </c>
      <c r="Y89">
        <v>0</v>
      </c>
      <c r="Z89">
        <v>2.02488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15.1671353808</v>
      </c>
      <c r="AF89">
        <v>8.1675000000000004</v>
      </c>
      <c r="AG89">
        <v>11.468183999999999</v>
      </c>
      <c r="AH89">
        <v>46.922145399999991</v>
      </c>
      <c r="AI89">
        <v>4.2961203999999995</v>
      </c>
      <c r="AJ89">
        <v>0</v>
      </c>
      <c r="AK89">
        <v>15.41628</v>
      </c>
      <c r="AL89">
        <v>0</v>
      </c>
      <c r="AM89">
        <v>4.8588992571428573</v>
      </c>
      <c r="AN89">
        <v>0.93737000000000004</v>
      </c>
      <c r="AO89">
        <v>8.7493223999999987</v>
      </c>
      <c r="AP89">
        <v>3.5370971999999998</v>
      </c>
      <c r="AQ89">
        <v>19.098039999999997</v>
      </c>
      <c r="AR89">
        <v>15.7498848</v>
      </c>
      <c r="AS89">
        <v>9.0795619199999997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27.519230772198597</v>
      </c>
      <c r="BB89">
        <f t="shared" si="1"/>
        <v>877.71861946129309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2.9496415255048327</v>
      </c>
      <c r="L90">
        <v>460.92518623537399</v>
      </c>
      <c r="M90">
        <v>14.109417040358744</v>
      </c>
      <c r="N90">
        <v>36.243014930585879</v>
      </c>
      <c r="O90">
        <v>0</v>
      </c>
      <c r="P90">
        <v>36.819939836699618</v>
      </c>
      <c r="Q90">
        <v>6.6955933806146586</v>
      </c>
      <c r="R90">
        <v>13.001029627827782</v>
      </c>
      <c r="S90">
        <v>8.0015033725490206</v>
      </c>
      <c r="T90">
        <v>0</v>
      </c>
      <c r="U90">
        <v>53.526620267754225</v>
      </c>
      <c r="V90">
        <v>6.3633880597014922</v>
      </c>
      <c r="W90">
        <v>10.678116172546693</v>
      </c>
      <c r="X90">
        <v>45.256440211632302</v>
      </c>
      <c r="Y90">
        <v>0</v>
      </c>
      <c r="Z90">
        <v>2.02488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15.1671353808</v>
      </c>
      <c r="AF90">
        <v>8.1675000000000004</v>
      </c>
      <c r="AG90">
        <v>11.468183999999999</v>
      </c>
      <c r="AH90">
        <v>46.922145399999991</v>
      </c>
      <c r="AI90">
        <v>4.2961203999999995</v>
      </c>
      <c r="AJ90">
        <v>0</v>
      </c>
      <c r="AK90">
        <v>15.41628</v>
      </c>
      <c r="AL90">
        <v>0</v>
      </c>
      <c r="AM90">
        <v>4.8588992571428573</v>
      </c>
      <c r="AN90">
        <v>0.93737000000000004</v>
      </c>
      <c r="AO90">
        <v>8.7493223999999987</v>
      </c>
      <c r="AP90">
        <v>3.5370971999999998</v>
      </c>
      <c r="AQ90">
        <v>19.098039999999997</v>
      </c>
      <c r="AR90">
        <v>15.7498848</v>
      </c>
      <c r="AS90">
        <v>9.0795619199999997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27.519230772198597</v>
      </c>
      <c r="BB90">
        <f t="shared" si="1"/>
        <v>877.71861946129309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2.9496415255048327</v>
      </c>
      <c r="L91">
        <v>460.92518623537399</v>
      </c>
      <c r="M91">
        <v>14.109417040358744</v>
      </c>
      <c r="N91">
        <v>36.243014930585879</v>
      </c>
      <c r="O91">
        <v>0</v>
      </c>
      <c r="P91">
        <v>36.819939836699618</v>
      </c>
      <c r="Q91">
        <v>6.6955933806146586</v>
      </c>
      <c r="R91">
        <v>13.001029627827782</v>
      </c>
      <c r="S91">
        <v>8.0015033725490206</v>
      </c>
      <c r="T91">
        <v>0</v>
      </c>
      <c r="U91">
        <v>53.526620267754225</v>
      </c>
      <c r="V91">
        <v>6.3633880597014922</v>
      </c>
      <c r="W91">
        <v>10.678116172546693</v>
      </c>
      <c r="X91">
        <v>45.256440211632302</v>
      </c>
      <c r="Y91">
        <v>0</v>
      </c>
      <c r="Z91">
        <v>6.032117519999999</v>
      </c>
      <c r="AA91">
        <v>12.931030943999998</v>
      </c>
      <c r="AB91">
        <v>12.555207079999999</v>
      </c>
      <c r="AC91">
        <v>9.3762988799999984</v>
      </c>
      <c r="AD91">
        <v>11.22633356</v>
      </c>
      <c r="AE91">
        <v>15.981150639999997</v>
      </c>
      <c r="AF91">
        <v>9.2565000000000008</v>
      </c>
      <c r="AG91">
        <v>11.468183999999999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4.8588992571428573</v>
      </c>
      <c r="AN91">
        <v>0.93737000000000004</v>
      </c>
      <c r="AO91">
        <v>8.7493223999999987</v>
      </c>
      <c r="AP91">
        <v>3.5370971999999998</v>
      </c>
      <c r="AQ91">
        <v>19.098039999999997</v>
      </c>
      <c r="AR91">
        <v>11.854752000000001</v>
      </c>
      <c r="AS91">
        <v>8.6668545599999991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27.61144174808582</v>
      </c>
      <c r="BB91">
        <f t="shared" si="1"/>
        <v>880.65965101420591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2.9496415255048327</v>
      </c>
      <c r="L92">
        <v>460.92518623537399</v>
      </c>
      <c r="M92">
        <v>14.109417040358744</v>
      </c>
      <c r="N92">
        <v>36.243014930585879</v>
      </c>
      <c r="O92">
        <v>0</v>
      </c>
      <c r="P92">
        <v>36.819939836699618</v>
      </c>
      <c r="Q92">
        <v>6.6955933806146586</v>
      </c>
      <c r="R92">
        <v>13.001029627827782</v>
      </c>
      <c r="S92">
        <v>8.0015033725490206</v>
      </c>
      <c r="T92">
        <v>0</v>
      </c>
      <c r="U92">
        <v>53.526620267754225</v>
      </c>
      <c r="V92">
        <v>6.3633880597014922</v>
      </c>
      <c r="W92">
        <v>10.678116172546693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9.3762988799999984</v>
      </c>
      <c r="AD92">
        <v>11.22633356</v>
      </c>
      <c r="AE92">
        <v>15.981150639999997</v>
      </c>
      <c r="AF92">
        <v>9.2565000000000008</v>
      </c>
      <c r="AG92">
        <v>11.468183999999999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4.8588992571428573</v>
      </c>
      <c r="AN92">
        <v>0.93737000000000004</v>
      </c>
      <c r="AO92">
        <v>8.7493223999999987</v>
      </c>
      <c r="AP92">
        <v>3.5370971999999998</v>
      </c>
      <c r="AQ92">
        <v>19.098039999999997</v>
      </c>
      <c r="AR92">
        <v>11.854752000000001</v>
      </c>
      <c r="AS92">
        <v>8.6668545599999991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27.61144174808582</v>
      </c>
      <c r="BB92">
        <f t="shared" si="1"/>
        <v>880.65965101420591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2.9496415255048327</v>
      </c>
      <c r="L93">
        <v>460.92518623537399</v>
      </c>
      <c r="M93">
        <v>14.109417040358744</v>
      </c>
      <c r="N93">
        <v>36.243014930585879</v>
      </c>
      <c r="O93">
        <v>0</v>
      </c>
      <c r="P93">
        <v>36.819939836699618</v>
      </c>
      <c r="Q93">
        <v>6.6955933806146586</v>
      </c>
      <c r="R93">
        <v>13.001029627827782</v>
      </c>
      <c r="S93">
        <v>8.0015033725490206</v>
      </c>
      <c r="T93">
        <v>0</v>
      </c>
      <c r="U93">
        <v>53.526620267754225</v>
      </c>
      <c r="V93">
        <v>6.3633880597014922</v>
      </c>
      <c r="W93">
        <v>10.678116172546693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9.3762988799999984</v>
      </c>
      <c r="AD93">
        <v>11.22633356</v>
      </c>
      <c r="AE93">
        <v>15.981150639999997</v>
      </c>
      <c r="AF93">
        <v>9.2565000000000008</v>
      </c>
      <c r="AG93">
        <v>11.468183999999999</v>
      </c>
      <c r="AH93">
        <v>47.459643660000005</v>
      </c>
      <c r="AI93">
        <v>0.97639100000000012</v>
      </c>
      <c r="AJ93">
        <v>0</v>
      </c>
      <c r="AK93">
        <v>15.41628</v>
      </c>
      <c r="AL93">
        <v>0</v>
      </c>
      <c r="AM93">
        <v>4.8588992571428573</v>
      </c>
      <c r="AN93">
        <v>0.93737000000000004</v>
      </c>
      <c r="AO93">
        <v>8.7493223999999987</v>
      </c>
      <c r="AP93">
        <v>3.5370971999999998</v>
      </c>
      <c r="AQ93">
        <v>19.098039999999997</v>
      </c>
      <c r="AR93">
        <v>12.532166399999999</v>
      </c>
      <c r="AS93">
        <v>8.6668545599999991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27.531115372085821</v>
      </c>
      <c r="BB93">
        <f t="shared" si="1"/>
        <v>878.0976623902061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2.9496415255048327</v>
      </c>
      <c r="L94">
        <v>460.92518623537399</v>
      </c>
      <c r="M94">
        <v>14.109417040358744</v>
      </c>
      <c r="N94">
        <v>36.243014930585879</v>
      </c>
      <c r="O94">
        <v>0</v>
      </c>
      <c r="P94">
        <v>36.819939836699618</v>
      </c>
      <c r="Q94">
        <v>6.6955933806146586</v>
      </c>
      <c r="R94">
        <v>13.001029627827782</v>
      </c>
      <c r="S94">
        <v>8.0015033725490206</v>
      </c>
      <c r="T94">
        <v>0</v>
      </c>
      <c r="U94">
        <v>53.526620267754225</v>
      </c>
      <c r="V94">
        <v>6.3633880597014922</v>
      </c>
      <c r="W94">
        <v>10.678116172546693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9.3762988799999984</v>
      </c>
      <c r="AD94">
        <v>11.22633356</v>
      </c>
      <c r="AE94">
        <v>15.981150639999997</v>
      </c>
      <c r="AF94">
        <v>9.2565000000000008</v>
      </c>
      <c r="AG94">
        <v>11.468183999999999</v>
      </c>
      <c r="AH94">
        <v>47.459643660000005</v>
      </c>
      <c r="AI94">
        <v>0.97639100000000012</v>
      </c>
      <c r="AJ94">
        <v>0</v>
      </c>
      <c r="AK94">
        <v>15.41628</v>
      </c>
      <c r="AL94">
        <v>0</v>
      </c>
      <c r="AM94">
        <v>4.8588992571428573</v>
      </c>
      <c r="AN94">
        <v>0.93737000000000004</v>
      </c>
      <c r="AO94">
        <v>8.7493223999999987</v>
      </c>
      <c r="AP94">
        <v>3.5370971999999998</v>
      </c>
      <c r="AQ94">
        <v>19.098039999999997</v>
      </c>
      <c r="AR94">
        <v>12.532166399999999</v>
      </c>
      <c r="AS94">
        <v>8.6668545599999991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27.531115372085821</v>
      </c>
      <c r="BB94">
        <f t="shared" si="1"/>
        <v>878.0976623902061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2.9496415255048327</v>
      </c>
      <c r="L95">
        <v>460.92518623537399</v>
      </c>
      <c r="M95">
        <v>14.109417040358744</v>
      </c>
      <c r="N95">
        <v>36.243014930585879</v>
      </c>
      <c r="O95">
        <v>0</v>
      </c>
      <c r="P95">
        <v>36.593928386092365</v>
      </c>
      <c r="Q95">
        <v>6.6955933806146586</v>
      </c>
      <c r="R95">
        <v>13.001029627827782</v>
      </c>
      <c r="S95">
        <v>8.0015033725490206</v>
      </c>
      <c r="T95">
        <v>0</v>
      </c>
      <c r="U95">
        <v>53.526620267754225</v>
      </c>
      <c r="V95">
        <v>6.3633880597014922</v>
      </c>
      <c r="W95">
        <v>10.678116172546693</v>
      </c>
      <c r="X95">
        <v>45.256440211632302</v>
      </c>
      <c r="Y95">
        <v>0</v>
      </c>
      <c r="Z95">
        <v>2.02488</v>
      </c>
      <c r="AA95">
        <v>12.931030943999998</v>
      </c>
      <c r="AB95">
        <v>12.121704815999999</v>
      </c>
      <c r="AC95">
        <v>8.9164694944000011</v>
      </c>
      <c r="AD95">
        <v>11.22633356</v>
      </c>
      <c r="AE95">
        <v>9.0533612000000012</v>
      </c>
      <c r="AF95">
        <v>9.0749999999999975</v>
      </c>
      <c r="AG95">
        <v>11.468183999999999</v>
      </c>
      <c r="AH95">
        <v>46.922145399999991</v>
      </c>
      <c r="AI95">
        <v>0.97639100000000012</v>
      </c>
      <c r="AJ95">
        <v>0</v>
      </c>
      <c r="AK95">
        <v>15.41628</v>
      </c>
      <c r="AL95">
        <v>0</v>
      </c>
      <c r="AM95">
        <v>4.8588992571428573</v>
      </c>
      <c r="AN95">
        <v>0.93737000000000004</v>
      </c>
      <c r="AO95">
        <v>8.7493223999999987</v>
      </c>
      <c r="AP95">
        <v>3.5370971999999998</v>
      </c>
      <c r="AQ95">
        <v>19.098039999999997</v>
      </c>
      <c r="AR95">
        <v>12.532166399999999</v>
      </c>
      <c r="AS95">
        <v>8.6668545599999991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27.142804873541117</v>
      </c>
      <c r="BB95">
        <f t="shared" si="1"/>
        <v>865.71260456854361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2.9496415255048327</v>
      </c>
      <c r="L96">
        <v>460.92518623537399</v>
      </c>
      <c r="M96">
        <v>14.109417040358744</v>
      </c>
      <c r="N96">
        <v>36.243014930585879</v>
      </c>
      <c r="O96">
        <v>0</v>
      </c>
      <c r="P96">
        <v>36.593928386092365</v>
      </c>
      <c r="Q96">
        <v>6.6955933806146586</v>
      </c>
      <c r="R96">
        <v>13.001029627827782</v>
      </c>
      <c r="S96">
        <v>8.0015033725490206</v>
      </c>
      <c r="T96">
        <v>0</v>
      </c>
      <c r="U96">
        <v>53.526620267754225</v>
      </c>
      <c r="V96">
        <v>6.3633880597014922</v>
      </c>
      <c r="W96">
        <v>10.678116172546693</v>
      </c>
      <c r="X96">
        <v>45.256440211632302</v>
      </c>
      <c r="Y96">
        <v>0</v>
      </c>
      <c r="Z96">
        <v>2.02488</v>
      </c>
      <c r="AA96">
        <v>12.931030943999998</v>
      </c>
      <c r="AB96">
        <v>12.121704815999999</v>
      </c>
      <c r="AC96">
        <v>8.9164694944000011</v>
      </c>
      <c r="AD96">
        <v>11.22633356</v>
      </c>
      <c r="AE96">
        <v>0</v>
      </c>
      <c r="AF96">
        <v>9.0749999999999975</v>
      </c>
      <c r="AG96">
        <v>11.468183999999999</v>
      </c>
      <c r="AH96">
        <v>46.922145399999991</v>
      </c>
      <c r="AI96">
        <v>0.97639100000000012</v>
      </c>
      <c r="AJ96">
        <v>0</v>
      </c>
      <c r="AK96">
        <v>15.41628</v>
      </c>
      <c r="AL96">
        <v>0</v>
      </c>
      <c r="AM96">
        <v>4.8588992571428573</v>
      </c>
      <c r="AN96">
        <v>0.93737000000000004</v>
      </c>
      <c r="AO96">
        <v>8.7493223999999987</v>
      </c>
      <c r="AP96">
        <v>3.5370971999999998</v>
      </c>
      <c r="AQ96">
        <v>19.098039999999997</v>
      </c>
      <c r="AR96">
        <v>12.532166399999999</v>
      </c>
      <c r="AS96">
        <v>8.6668545599999991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26.867582570341114</v>
      </c>
      <c r="BB96">
        <f t="shared" si="1"/>
        <v>856.93446567174351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2.9496415255048327</v>
      </c>
      <c r="L97">
        <v>460.92518623537399</v>
      </c>
      <c r="M97">
        <v>14.109417040358744</v>
      </c>
      <c r="N97">
        <v>36.243014930585879</v>
      </c>
      <c r="O97">
        <v>0</v>
      </c>
      <c r="P97">
        <v>36.593928386092365</v>
      </c>
      <c r="Q97">
        <v>6.6955933806146586</v>
      </c>
      <c r="R97">
        <v>13.001029627827782</v>
      </c>
      <c r="S97">
        <v>8.0015033725490206</v>
      </c>
      <c r="T97">
        <v>0</v>
      </c>
      <c r="U97">
        <v>53.526620267754225</v>
      </c>
      <c r="V97">
        <v>6.3633880597014922</v>
      </c>
      <c r="W97">
        <v>10.678116172546693</v>
      </c>
      <c r="X97">
        <v>45.256440211632302</v>
      </c>
      <c r="Y97">
        <v>0</v>
      </c>
      <c r="Z97">
        <v>2.02488</v>
      </c>
      <c r="AA97">
        <v>12.931030943999998</v>
      </c>
      <c r="AB97">
        <v>12.121704815999999</v>
      </c>
      <c r="AC97">
        <v>8.9164694944000011</v>
      </c>
      <c r="AD97">
        <v>11.22633356</v>
      </c>
      <c r="AE97">
        <v>0</v>
      </c>
      <c r="AF97">
        <v>9.0749999999999975</v>
      </c>
      <c r="AG97">
        <v>11.468183999999999</v>
      </c>
      <c r="AH97">
        <v>46.922145399999991</v>
      </c>
      <c r="AI97">
        <v>0.97639100000000012</v>
      </c>
      <c r="AJ97">
        <v>0</v>
      </c>
      <c r="AK97">
        <v>15.41628</v>
      </c>
      <c r="AL97">
        <v>0</v>
      </c>
      <c r="AM97">
        <v>4.8588992571428573</v>
      </c>
      <c r="AN97">
        <v>0.93737000000000004</v>
      </c>
      <c r="AO97">
        <v>8.7493223999999987</v>
      </c>
      <c r="AP97">
        <v>3.5370971999999998</v>
      </c>
      <c r="AQ97">
        <v>19.098039999999997</v>
      </c>
      <c r="AR97">
        <v>13.209580799999999</v>
      </c>
      <c r="AS97">
        <v>8.6668545599999991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26.888175906741115</v>
      </c>
      <c r="BB97">
        <f t="shared" si="1"/>
        <v>857.59128673534349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2.9496415255048327</v>
      </c>
      <c r="L98">
        <v>460.92518623537399</v>
      </c>
      <c r="M98">
        <v>14.109417040358744</v>
      </c>
      <c r="N98">
        <v>36.243014930585879</v>
      </c>
      <c r="O98">
        <v>0</v>
      </c>
      <c r="P98">
        <v>36.593928386092365</v>
      </c>
      <c r="Q98">
        <v>6.6955933806146586</v>
      </c>
      <c r="R98">
        <v>13.001029627827782</v>
      </c>
      <c r="S98">
        <v>8.0015033725490206</v>
      </c>
      <c r="T98">
        <v>0</v>
      </c>
      <c r="U98">
        <v>53.526620267754225</v>
      </c>
      <c r="V98">
        <v>6.3633880597014922</v>
      </c>
      <c r="W98">
        <v>10.678116172546693</v>
      </c>
      <c r="X98">
        <v>45.256440211632302</v>
      </c>
      <c r="Y98">
        <v>0</v>
      </c>
      <c r="Z98">
        <v>2.02488</v>
      </c>
      <c r="AA98">
        <v>12.931030943999998</v>
      </c>
      <c r="AB98">
        <v>12.121704815999999</v>
      </c>
      <c r="AC98">
        <v>8.9164694944000011</v>
      </c>
      <c r="AD98">
        <v>11.22633356</v>
      </c>
      <c r="AE98">
        <v>0</v>
      </c>
      <c r="AF98">
        <v>9.0749999999999975</v>
      </c>
      <c r="AG98">
        <v>11.468183999999999</v>
      </c>
      <c r="AH98">
        <v>46.922145399999991</v>
      </c>
      <c r="AI98">
        <v>0.97639100000000012</v>
      </c>
      <c r="AJ98">
        <v>0</v>
      </c>
      <c r="AK98">
        <v>15.41628</v>
      </c>
      <c r="AL98">
        <v>0</v>
      </c>
      <c r="AM98">
        <v>4.8588992571428573</v>
      </c>
      <c r="AN98">
        <v>0.93737000000000004</v>
      </c>
      <c r="AO98">
        <v>8.7493223999999987</v>
      </c>
      <c r="AP98">
        <v>3.5370971999999998</v>
      </c>
      <c r="AQ98">
        <v>19.098039999999997</v>
      </c>
      <c r="AR98">
        <v>13.209580799999999</v>
      </c>
      <c r="AS98">
        <v>8.6668545599999991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26.888175906741115</v>
      </c>
      <c r="BB98">
        <f t="shared" si="1"/>
        <v>857.59128673534349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6.7365000000000003E-3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6.8579165467987327E-2</v>
      </c>
      <c r="L99">
        <f t="shared" si="2"/>
        <v>10.965017027411111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0.88827502677505976</v>
      </c>
      <c r="Q99">
        <f t="shared" si="2"/>
        <v>0.16069424113475181</v>
      </c>
      <c r="R99">
        <f t="shared" si="2"/>
        <v>0.31202471106786661</v>
      </c>
      <c r="S99">
        <f t="shared" si="2"/>
        <v>0.19203608094117613</v>
      </c>
      <c r="T99">
        <f t="shared" si="2"/>
        <v>0</v>
      </c>
      <c r="U99">
        <f t="shared" si="2"/>
        <v>1.2846388864261018</v>
      </c>
      <c r="V99">
        <f t="shared" si="2"/>
        <v>0.15272131343283582</v>
      </c>
      <c r="W99">
        <f t="shared" si="2"/>
        <v>0.2562747881411202</v>
      </c>
      <c r="X99">
        <f t="shared" si="2"/>
        <v>1.0861545650791742</v>
      </c>
      <c r="Y99">
        <f t="shared" si="2"/>
        <v>0</v>
      </c>
      <c r="Z99">
        <f t="shared" si="2"/>
        <v>7.4424464399999862E-2</v>
      </c>
      <c r="AA99">
        <f t="shared" si="2"/>
        <v>0.15992068117999989</v>
      </c>
      <c r="AB99">
        <f t="shared" si="2"/>
        <v>0.19423764177999989</v>
      </c>
      <c r="AC99">
        <f t="shared" si="2"/>
        <v>0.14171123232239999</v>
      </c>
      <c r="AD99">
        <f t="shared" si="2"/>
        <v>0.23342262866000044</v>
      </c>
      <c r="AE99">
        <f t="shared" si="2"/>
        <v>0.35354949983599937</v>
      </c>
      <c r="AF99">
        <f t="shared" si="2"/>
        <v>0.11558525000000001</v>
      </c>
      <c r="AG99">
        <f t="shared" si="2"/>
        <v>0.2752364159999996</v>
      </c>
      <c r="AH99">
        <f t="shared" si="2"/>
        <v>1.1277439843799997</v>
      </c>
      <c r="AI99">
        <f t="shared" si="2"/>
        <v>9.1370669780000024E-2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3.2719962567023801E-2</v>
      </c>
      <c r="AN99">
        <f t="shared" si="2"/>
        <v>2.259253000000001E-2</v>
      </c>
      <c r="AO99">
        <f t="shared" si="2"/>
        <v>0.21151712399999972</v>
      </c>
      <c r="AP99">
        <f t="shared" si="2"/>
        <v>8.239471421999997E-2</v>
      </c>
      <c r="AQ99">
        <f t="shared" si="2"/>
        <v>0.22616099999999989</v>
      </c>
      <c r="AR99">
        <f t="shared" si="2"/>
        <v>0.26063519039999988</v>
      </c>
      <c r="AS99">
        <f t="shared" si="2"/>
        <v>0.19217718218399996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0.63070884868133381</v>
      </c>
      <c r="BB99">
        <f t="shared" si="1"/>
        <v>20.116292716207951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69.919999999999987</v>
      </c>
      <c r="BA3">
        <v>2.1199999999999903</v>
      </c>
      <c r="BB3">
        <f>SUM(B3:AZ3)-BA3</f>
        <v>67.8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69.919999999999987</v>
      </c>
      <c r="BA4">
        <v>2.1199999999999903</v>
      </c>
      <c r="BB4">
        <f t="shared" ref="BB4:BB67" si="0">SUM(B4:AZ4)-BA4</f>
        <v>67.8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69.919999999999987</v>
      </c>
      <c r="BA5">
        <v>2.1199999999999903</v>
      </c>
      <c r="BB5">
        <f t="shared" si="0"/>
        <v>67.8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69.919999999999987</v>
      </c>
      <c r="BA6">
        <v>2.1199999999999903</v>
      </c>
      <c r="BB6">
        <f t="shared" si="0"/>
        <v>67.8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69.919999999999987</v>
      </c>
      <c r="BA7">
        <v>2.1199999999999903</v>
      </c>
      <c r="BB7">
        <f t="shared" si="0"/>
        <v>67.8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69.919999999999987</v>
      </c>
      <c r="BA8">
        <v>2.1199999999999903</v>
      </c>
      <c r="BB8">
        <f t="shared" si="0"/>
        <v>67.8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69.919999999999987</v>
      </c>
      <c r="BA9">
        <v>2.1199999999999903</v>
      </c>
      <c r="BB9">
        <f t="shared" si="0"/>
        <v>67.8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69.919999999999987</v>
      </c>
      <c r="BA10">
        <v>2.1199999999999903</v>
      </c>
      <c r="BB10">
        <f t="shared" si="0"/>
        <v>67.8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69.679999999999993</v>
      </c>
      <c r="BA11">
        <v>2.0900000000000034</v>
      </c>
      <c r="BB11">
        <f t="shared" si="0"/>
        <v>67.589999999999989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69.679999999999993</v>
      </c>
      <c r="BA12">
        <v>2.0900000000000034</v>
      </c>
      <c r="BB12">
        <f t="shared" si="0"/>
        <v>67.589999999999989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69.679999999999993</v>
      </c>
      <c r="BA13">
        <v>2.0900000000000034</v>
      </c>
      <c r="BB13">
        <f t="shared" si="0"/>
        <v>67.589999999999989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69.679999999999993</v>
      </c>
      <c r="BA14">
        <v>2.0900000000000034</v>
      </c>
      <c r="BB14">
        <f t="shared" si="0"/>
        <v>67.589999999999989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69.72</v>
      </c>
      <c r="BA15">
        <v>2.1000000000000085</v>
      </c>
      <c r="BB15">
        <f t="shared" si="0"/>
        <v>67.61999999999999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69.72</v>
      </c>
      <c r="BA16">
        <v>2.1000000000000085</v>
      </c>
      <c r="BB16">
        <f t="shared" si="0"/>
        <v>67.61999999999999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69.72</v>
      </c>
      <c r="BA17">
        <v>2.1000000000000085</v>
      </c>
      <c r="BB17">
        <f t="shared" si="0"/>
        <v>67.61999999999999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69.72</v>
      </c>
      <c r="BA18">
        <v>2.1000000000000085</v>
      </c>
      <c r="BB18">
        <f t="shared" si="0"/>
        <v>67.61999999999999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69.679999999999993</v>
      </c>
      <c r="BA19">
        <v>2.0900000000000034</v>
      </c>
      <c r="BB19">
        <f t="shared" si="0"/>
        <v>67.589999999999989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69.679999999999993</v>
      </c>
      <c r="BA20">
        <v>2.0900000000000034</v>
      </c>
      <c r="BB20">
        <f t="shared" si="0"/>
        <v>67.589999999999989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69.679999999999993</v>
      </c>
      <c r="BA21">
        <v>2.0900000000000034</v>
      </c>
      <c r="BB21">
        <f t="shared" si="0"/>
        <v>67.589999999999989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69.679999999999993</v>
      </c>
      <c r="BA22">
        <v>2.0900000000000034</v>
      </c>
      <c r="BB22">
        <f t="shared" si="0"/>
        <v>67.589999999999989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69.679999999999993</v>
      </c>
      <c r="BA23">
        <v>2.0900000000000034</v>
      </c>
      <c r="BB23">
        <f t="shared" si="0"/>
        <v>67.589999999999989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69.679999999999993</v>
      </c>
      <c r="BA24">
        <v>2.0900000000000034</v>
      </c>
      <c r="BB24">
        <f t="shared" si="0"/>
        <v>67.589999999999989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69.679999999999993</v>
      </c>
      <c r="BA25">
        <v>2.0900000000000034</v>
      </c>
      <c r="BB25">
        <f t="shared" si="0"/>
        <v>67.589999999999989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69.69</v>
      </c>
      <c r="BA26">
        <v>2.1000000000000085</v>
      </c>
      <c r="BB26">
        <f t="shared" si="0"/>
        <v>67.589999999999989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69.889999999999986</v>
      </c>
      <c r="BA27">
        <v>2.1199999999999903</v>
      </c>
      <c r="BB27">
        <f t="shared" si="0"/>
        <v>67.77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69.889999999999986</v>
      </c>
      <c r="BA28">
        <v>2.1199999999999903</v>
      </c>
      <c r="BB28">
        <f t="shared" si="0"/>
        <v>67.77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69.889999999999986</v>
      </c>
      <c r="BA29">
        <v>2.1199999999999903</v>
      </c>
      <c r="BB29">
        <f t="shared" si="0"/>
        <v>67.77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69.889999999999986</v>
      </c>
      <c r="BA30">
        <v>2.1199999999999903</v>
      </c>
      <c r="BB30">
        <f t="shared" si="0"/>
        <v>67.77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69.919999999999987</v>
      </c>
      <c r="BA31">
        <v>2.1199999999999903</v>
      </c>
      <c r="BB31">
        <f t="shared" si="0"/>
        <v>67.8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69.919999999999987</v>
      </c>
      <c r="BA32">
        <v>2.1199999999999903</v>
      </c>
      <c r="BB32">
        <f t="shared" si="0"/>
        <v>67.8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69.919999999999987</v>
      </c>
      <c r="BA33">
        <v>2.1199999999999903</v>
      </c>
      <c r="BB33">
        <f t="shared" si="0"/>
        <v>67.8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69.919999999999987</v>
      </c>
      <c r="BA34">
        <v>2.1199999999999903</v>
      </c>
      <c r="BB34">
        <f t="shared" si="0"/>
        <v>67.8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69.919999999999987</v>
      </c>
      <c r="BA35">
        <v>2.1199999999999903</v>
      </c>
      <c r="BB35">
        <f t="shared" si="0"/>
        <v>67.8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69.919999999999987</v>
      </c>
      <c r="BA36">
        <v>2.1199999999999903</v>
      </c>
      <c r="BB36">
        <f t="shared" si="0"/>
        <v>67.8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69.919999999999987</v>
      </c>
      <c r="BA37">
        <v>2.1199999999999903</v>
      </c>
      <c r="BB37">
        <f t="shared" si="0"/>
        <v>67.8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69.919999999999987</v>
      </c>
      <c r="BA38">
        <v>2.1199999999999903</v>
      </c>
      <c r="BB38">
        <f t="shared" si="0"/>
        <v>67.8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69.919999999999987</v>
      </c>
      <c r="BA39">
        <v>2.1199999999999903</v>
      </c>
      <c r="BB39">
        <f t="shared" si="0"/>
        <v>67.8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69.919999999999987</v>
      </c>
      <c r="BA40">
        <v>2.1199999999999903</v>
      </c>
      <c r="BB40">
        <f t="shared" si="0"/>
        <v>67.8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69.929999999999993</v>
      </c>
      <c r="BA41">
        <v>2.1199999999999903</v>
      </c>
      <c r="BB41">
        <f t="shared" si="0"/>
        <v>67.81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69.939999999999984</v>
      </c>
      <c r="BA42">
        <v>2.1199999999999761</v>
      </c>
      <c r="BB42">
        <f t="shared" si="0"/>
        <v>67.820000000000007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69.939999999999984</v>
      </c>
      <c r="BA43">
        <v>2.1199999999999761</v>
      </c>
      <c r="BB43">
        <f t="shared" si="0"/>
        <v>67.820000000000007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69.939999999999984</v>
      </c>
      <c r="BA44">
        <v>2.1199999999999761</v>
      </c>
      <c r="BB44">
        <f t="shared" si="0"/>
        <v>67.820000000000007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69.939999999999984</v>
      </c>
      <c r="BA45">
        <v>2.1199999999999761</v>
      </c>
      <c r="BB45">
        <f t="shared" si="0"/>
        <v>67.820000000000007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69.939999999999984</v>
      </c>
      <c r="BA46">
        <v>2.1199999999999761</v>
      </c>
      <c r="BB46">
        <f t="shared" si="0"/>
        <v>67.820000000000007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69.939999999999984</v>
      </c>
      <c r="BA47">
        <v>2.1199999999999761</v>
      </c>
      <c r="BB47">
        <f t="shared" si="0"/>
        <v>67.820000000000007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69.939999999999984</v>
      </c>
      <c r="BA48">
        <v>2.1199999999999761</v>
      </c>
      <c r="BB48">
        <f t="shared" si="0"/>
        <v>67.820000000000007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69.939999999999984</v>
      </c>
      <c r="BA49">
        <v>2.1199999999999761</v>
      </c>
      <c r="BB49">
        <f t="shared" si="0"/>
        <v>67.820000000000007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69.939999999999984</v>
      </c>
      <c r="BA50">
        <v>2.1199999999999761</v>
      </c>
      <c r="BB50">
        <f t="shared" si="0"/>
        <v>67.820000000000007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69.939999999999984</v>
      </c>
      <c r="BA51">
        <v>2.1199999999999761</v>
      </c>
      <c r="BB51">
        <f t="shared" si="0"/>
        <v>67.820000000000007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69.939999999999984</v>
      </c>
      <c r="BA52">
        <v>2.1199999999999761</v>
      </c>
      <c r="BB52">
        <f t="shared" si="0"/>
        <v>67.820000000000007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69.939999999999984</v>
      </c>
      <c r="BA53">
        <v>2.1199999999999761</v>
      </c>
      <c r="BB53">
        <f t="shared" si="0"/>
        <v>67.820000000000007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69.949999999999989</v>
      </c>
      <c r="BA54">
        <v>2.1199999999999903</v>
      </c>
      <c r="BB54">
        <f t="shared" si="0"/>
        <v>67.83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69.899999999999991</v>
      </c>
      <c r="BA55">
        <v>2.1199999999999903</v>
      </c>
      <c r="BB55">
        <f t="shared" si="0"/>
        <v>67.78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69.899999999999991</v>
      </c>
      <c r="BA56">
        <v>2.1199999999999903</v>
      </c>
      <c r="BB56">
        <f t="shared" si="0"/>
        <v>67.78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69.899999999999991</v>
      </c>
      <c r="BA57">
        <v>2.1199999999999903</v>
      </c>
      <c r="BB57">
        <f t="shared" si="0"/>
        <v>67.78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69.899999999999991</v>
      </c>
      <c r="BA58">
        <v>2.1199999999999903</v>
      </c>
      <c r="BB58">
        <f t="shared" si="0"/>
        <v>67.78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69.899999999999991</v>
      </c>
      <c r="BA59">
        <v>2.1199999999999903</v>
      </c>
      <c r="BB59">
        <f t="shared" si="0"/>
        <v>67.78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69.899999999999991</v>
      </c>
      <c r="BA60">
        <v>2.1199999999999903</v>
      </c>
      <c r="BB60">
        <f t="shared" si="0"/>
        <v>67.78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69.949999999999989</v>
      </c>
      <c r="BA61">
        <v>2.1199999999999903</v>
      </c>
      <c r="BB61">
        <f t="shared" si="0"/>
        <v>67.83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69.919999999999987</v>
      </c>
      <c r="BA62">
        <v>2.1199999999999903</v>
      </c>
      <c r="BB62">
        <f t="shared" si="0"/>
        <v>67.8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69.919999999999987</v>
      </c>
      <c r="BA63">
        <v>2.1199999999999903</v>
      </c>
      <c r="BB63">
        <f t="shared" si="0"/>
        <v>67.8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69.919999999999987</v>
      </c>
      <c r="BA64">
        <v>2.1199999999999903</v>
      </c>
      <c r="BB64">
        <f t="shared" si="0"/>
        <v>67.8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69.919999999999987</v>
      </c>
      <c r="BA65">
        <v>2.1199999999999903</v>
      </c>
      <c r="BB65">
        <f t="shared" si="0"/>
        <v>67.8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69.919999999999987</v>
      </c>
      <c r="BA66">
        <v>2.1199999999999903</v>
      </c>
      <c r="BB66">
        <f t="shared" si="0"/>
        <v>67.8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69.909999999999982</v>
      </c>
      <c r="BA67">
        <v>2.1199999999999903</v>
      </c>
      <c r="BB67">
        <f t="shared" si="0"/>
        <v>67.789999999999992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69.909999999999982</v>
      </c>
      <c r="BA68">
        <v>2.1199999999999903</v>
      </c>
      <c r="BB68">
        <f t="shared" ref="BB68:BB99" si="1">SUM(B68:AZ68)-BA68</f>
        <v>67.789999999999992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69.909999999999982</v>
      </c>
      <c r="BA69">
        <v>2.1199999999999903</v>
      </c>
      <c r="BB69">
        <f t="shared" si="1"/>
        <v>67.789999999999992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69.909999999999982</v>
      </c>
      <c r="BA70">
        <v>2.1199999999999903</v>
      </c>
      <c r="BB70">
        <f t="shared" si="1"/>
        <v>67.789999999999992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69.909999999999982</v>
      </c>
      <c r="BA71">
        <v>2.1199999999999903</v>
      </c>
      <c r="BB71">
        <f t="shared" si="1"/>
        <v>67.789999999999992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69.909999999999982</v>
      </c>
      <c r="BA72">
        <v>2.1199999999999903</v>
      </c>
      <c r="BB72">
        <f t="shared" si="1"/>
        <v>67.789999999999992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69.909999999999982</v>
      </c>
      <c r="BA73">
        <v>2.1199999999999903</v>
      </c>
      <c r="BB73">
        <f t="shared" si="1"/>
        <v>67.789999999999992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69.909999999999982</v>
      </c>
      <c r="BA74">
        <v>2.1199999999999903</v>
      </c>
      <c r="BB74">
        <f t="shared" si="1"/>
        <v>67.789999999999992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69.66</v>
      </c>
      <c r="BA75">
        <v>2.0900000000000034</v>
      </c>
      <c r="BB75">
        <f t="shared" si="1"/>
        <v>67.569999999999993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69.66</v>
      </c>
      <c r="BA76">
        <v>2.0900000000000034</v>
      </c>
      <c r="BB76">
        <f t="shared" si="1"/>
        <v>67.569999999999993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69.66</v>
      </c>
      <c r="BA77">
        <v>2.0900000000000034</v>
      </c>
      <c r="BB77">
        <f t="shared" si="1"/>
        <v>67.569999999999993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69.66</v>
      </c>
      <c r="BA78">
        <v>2.0900000000000034</v>
      </c>
      <c r="BB78">
        <f t="shared" si="1"/>
        <v>67.569999999999993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69.66</v>
      </c>
      <c r="BA79">
        <v>2.0900000000000034</v>
      </c>
      <c r="BB79">
        <f t="shared" si="1"/>
        <v>67.569999999999993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69.66</v>
      </c>
      <c r="BA80">
        <v>2.0900000000000034</v>
      </c>
      <c r="BB80">
        <f t="shared" si="1"/>
        <v>67.569999999999993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69.66</v>
      </c>
      <c r="BA81">
        <v>2.0900000000000034</v>
      </c>
      <c r="BB81">
        <f t="shared" si="1"/>
        <v>67.569999999999993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69.66</v>
      </c>
      <c r="BA82">
        <v>2.0900000000000034</v>
      </c>
      <c r="BB82">
        <f t="shared" si="1"/>
        <v>67.569999999999993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69.66</v>
      </c>
      <c r="BA83">
        <v>2.0900000000000034</v>
      </c>
      <c r="BB83">
        <f t="shared" si="1"/>
        <v>67.569999999999993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69.66</v>
      </c>
      <c r="BA84">
        <v>2.0900000000000034</v>
      </c>
      <c r="BB84">
        <f t="shared" si="1"/>
        <v>67.569999999999993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69.66</v>
      </c>
      <c r="BA85">
        <v>2.0900000000000034</v>
      </c>
      <c r="BB85">
        <f t="shared" si="1"/>
        <v>67.569999999999993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69.66</v>
      </c>
      <c r="BA86">
        <v>2.0900000000000034</v>
      </c>
      <c r="BB86">
        <f t="shared" si="1"/>
        <v>67.569999999999993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69.66</v>
      </c>
      <c r="BA87">
        <v>2.0900000000000034</v>
      </c>
      <c r="BB87">
        <f t="shared" si="1"/>
        <v>67.569999999999993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69.66</v>
      </c>
      <c r="BA88">
        <v>2.0900000000000034</v>
      </c>
      <c r="BB88">
        <f t="shared" si="1"/>
        <v>67.569999999999993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69.66</v>
      </c>
      <c r="BA89">
        <v>2.0900000000000034</v>
      </c>
      <c r="BB89">
        <f t="shared" si="1"/>
        <v>67.569999999999993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69.66</v>
      </c>
      <c r="BA90">
        <v>2.0900000000000034</v>
      </c>
      <c r="BB90">
        <f t="shared" si="1"/>
        <v>67.569999999999993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69.889999999999986</v>
      </c>
      <c r="BA91">
        <v>2.1199999999999903</v>
      </c>
      <c r="BB91">
        <f t="shared" si="1"/>
        <v>67.77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69.889999999999986</v>
      </c>
      <c r="BA92">
        <v>2.1199999999999903</v>
      </c>
      <c r="BB92">
        <f t="shared" si="1"/>
        <v>67.77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69.889999999999986</v>
      </c>
      <c r="BA93">
        <v>2.1199999999999903</v>
      </c>
      <c r="BB93">
        <f t="shared" si="1"/>
        <v>67.77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69.919999999999987</v>
      </c>
      <c r="BA94">
        <v>2.1199999999999903</v>
      </c>
      <c r="BB94">
        <f t="shared" si="1"/>
        <v>67.8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69.889999999999986</v>
      </c>
      <c r="BA95">
        <v>2.1199999999999903</v>
      </c>
      <c r="BB95">
        <f t="shared" si="1"/>
        <v>67.77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69.889999999999986</v>
      </c>
      <c r="BA96">
        <v>2.1199999999999903</v>
      </c>
      <c r="BB96">
        <f t="shared" si="1"/>
        <v>67.77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69.889999999999986</v>
      </c>
      <c r="BA97">
        <v>2.1199999999999903</v>
      </c>
      <c r="BB97">
        <f t="shared" si="1"/>
        <v>67.77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69.889999999999986</v>
      </c>
      <c r="BA98">
        <v>2.1199999999999903</v>
      </c>
      <c r="BB98">
        <f t="shared" si="1"/>
        <v>67.77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1.6760675</v>
      </c>
      <c r="BA99">
        <f t="shared" si="2"/>
        <v>5.0652499999999906E-2</v>
      </c>
      <c r="BB99">
        <f t="shared" si="1"/>
        <v>1.6254150000000001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0.45590300000000106</v>
      </c>
      <c r="BB3">
        <f>SUM(B3:AZ3)-BA3</f>
        <v>14.540896999999999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0.45590300000000106</v>
      </c>
      <c r="BB4">
        <f t="shared" ref="BB4:BB67" si="0">SUM(B4:AZ4)-BA4</f>
        <v>14.540896999999999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14.604296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0.44397099999999945</v>
      </c>
      <c r="BB5">
        <f t="shared" si="0"/>
        <v>14.160325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0.45590300000000106</v>
      </c>
      <c r="BB6">
        <f t="shared" si="0"/>
        <v>14.540896999999999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13.62903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0.41432299999999955</v>
      </c>
      <c r="BB7">
        <f t="shared" si="0"/>
        <v>13.214707000000001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9.2547929999999994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0.28134599999999921</v>
      </c>
      <c r="BB8">
        <f t="shared" si="0"/>
        <v>8.9734470000000002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13.570332000000001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0.41253799999999963</v>
      </c>
      <c r="BB9">
        <f t="shared" si="0"/>
        <v>13.157794000000001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13.295636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0.4041870000000003</v>
      </c>
      <c r="BB10">
        <f t="shared" si="0"/>
        <v>12.891449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0.45590300000000106</v>
      </c>
      <c r="BB11">
        <f t="shared" si="0"/>
        <v>14.540896999999999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13.468878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0.40945400000000021</v>
      </c>
      <c r="BB12">
        <f t="shared" si="0"/>
        <v>13.059424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14.808049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0.45016500000000015</v>
      </c>
      <c r="BB13">
        <f t="shared" si="0"/>
        <v>14.357884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0.45590300000000106</v>
      </c>
      <c r="BB14">
        <f t="shared" si="0"/>
        <v>14.540896999999999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11.618109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0.3531910000000007</v>
      </c>
      <c r="BB15">
        <f t="shared" si="0"/>
        <v>11.264918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0.45590300000000106</v>
      </c>
      <c r="BB16">
        <f t="shared" si="0"/>
        <v>14.540896999999999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0.45590300000000106</v>
      </c>
      <c r="BB17">
        <f t="shared" si="0"/>
        <v>14.540896999999999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0.45590300000000106</v>
      </c>
      <c r="BB18">
        <f t="shared" si="0"/>
        <v>14.540896999999999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0.45590300000000106</v>
      </c>
      <c r="BB19">
        <f t="shared" si="0"/>
        <v>14.540896999999999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0.45590300000000106</v>
      </c>
      <c r="BB20">
        <f t="shared" si="0"/>
        <v>14.540896999999999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0.45590300000000106</v>
      </c>
      <c r="BB21">
        <f t="shared" si="0"/>
        <v>14.540896999999999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0.45590300000000106</v>
      </c>
      <c r="BB22">
        <f t="shared" si="0"/>
        <v>14.540896999999999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0.45590300000000106</v>
      </c>
      <c r="BB23">
        <f t="shared" si="0"/>
        <v>14.540896999999999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0.45590300000000106</v>
      </c>
      <c r="BB24">
        <f t="shared" si="0"/>
        <v>14.540896999999999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0.45590300000000106</v>
      </c>
      <c r="BB25">
        <f t="shared" si="0"/>
        <v>14.540896999999999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0.45590300000000106</v>
      </c>
      <c r="BB26">
        <f t="shared" si="0"/>
        <v>14.540896999999999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0.45590300000000106</v>
      </c>
      <c r="BB27">
        <f t="shared" si="0"/>
        <v>14.540896999999999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0.45590300000000106</v>
      </c>
      <c r="BB28">
        <f t="shared" si="0"/>
        <v>14.540896999999999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0.45590300000000106</v>
      </c>
      <c r="BB29">
        <f t="shared" si="0"/>
        <v>14.540896999999999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0.45590300000000106</v>
      </c>
      <c r="BB30">
        <f t="shared" si="0"/>
        <v>14.540896999999999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0.45590300000000106</v>
      </c>
      <c r="BB31">
        <f t="shared" si="0"/>
        <v>14.540896999999999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0.45590300000000106</v>
      </c>
      <c r="BB32">
        <f t="shared" si="0"/>
        <v>14.540896999999999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0.45590300000000106</v>
      </c>
      <c r="BB33">
        <f t="shared" si="0"/>
        <v>14.540896999999999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0.45590300000000106</v>
      </c>
      <c r="BB34">
        <f t="shared" si="0"/>
        <v>14.540896999999999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0.45590300000000106</v>
      </c>
      <c r="BB35">
        <f t="shared" si="0"/>
        <v>14.540896999999999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0.45590300000000106</v>
      </c>
      <c r="BB36">
        <f t="shared" si="0"/>
        <v>14.540896999999999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0.45590300000000106</v>
      </c>
      <c r="BB37">
        <f t="shared" si="0"/>
        <v>14.540896999999999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0.45590300000000106</v>
      </c>
      <c r="BB38">
        <f t="shared" si="0"/>
        <v>14.540896999999999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14.868224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0.45199399999999912</v>
      </c>
      <c r="BB50">
        <f t="shared" si="0"/>
        <v>14.416230000000001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14.714618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0.44732400000000005</v>
      </c>
      <c r="BB57">
        <f t="shared" si="0"/>
        <v>14.267294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0.45590300000000106</v>
      </c>
      <c r="BB78">
        <f t="shared" si="1"/>
        <v>14.540896999999999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0.3558891912499994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1.0819037749999998E-2</v>
      </c>
      <c r="BB99">
        <f t="shared" si="1"/>
        <v>0.34507015349999942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23.85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50.19</v>
      </c>
      <c r="V3" s="203">
        <v>8.82</v>
      </c>
      <c r="W3" s="203">
        <v>14.81</v>
      </c>
      <c r="X3" s="203">
        <v>62.82</v>
      </c>
      <c r="Y3" s="203">
        <v>0</v>
      </c>
      <c r="Z3" s="203">
        <v>118.51</v>
      </c>
      <c r="AA3" s="203">
        <v>28.96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23.85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50.19</v>
      </c>
      <c r="V4" s="203">
        <v>8.82</v>
      </c>
      <c r="W4" s="203">
        <v>14.81</v>
      </c>
      <c r="X4" s="203">
        <v>62.82</v>
      </c>
      <c r="Y4" s="203">
        <v>0</v>
      </c>
      <c r="Z4" s="203">
        <v>118.51</v>
      </c>
      <c r="AA4" s="203">
        <v>28.96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23.85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50.19</v>
      </c>
      <c r="V5" s="203">
        <v>8.82</v>
      </c>
      <c r="W5" s="203">
        <v>14.81</v>
      </c>
      <c r="X5" s="203">
        <v>62.82</v>
      </c>
      <c r="Y5" s="203">
        <v>0</v>
      </c>
      <c r="Z5" s="203">
        <v>118.51</v>
      </c>
      <c r="AA5" s="203">
        <v>28.96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23.85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50.19</v>
      </c>
      <c r="V6" s="203">
        <v>8.82</v>
      </c>
      <c r="W6" s="203">
        <v>14.81</v>
      </c>
      <c r="X6" s="203">
        <v>62.82</v>
      </c>
      <c r="Y6" s="203">
        <v>0</v>
      </c>
      <c r="Z6" s="203">
        <v>118.51</v>
      </c>
      <c r="AA6" s="203">
        <v>28.96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23.85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50.19</v>
      </c>
      <c r="V7" s="203">
        <v>8.82</v>
      </c>
      <c r="W7" s="203">
        <v>14.81</v>
      </c>
      <c r="X7" s="203">
        <v>62.82</v>
      </c>
      <c r="Y7" s="203">
        <v>0</v>
      </c>
      <c r="Z7" s="203">
        <v>118.51</v>
      </c>
      <c r="AA7" s="203">
        <v>28.96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4.66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23.85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50.19</v>
      </c>
      <c r="V8" s="203">
        <v>8.82</v>
      </c>
      <c r="W8" s="203">
        <v>14.81</v>
      </c>
      <c r="X8" s="203">
        <v>62.82</v>
      </c>
      <c r="Y8" s="203">
        <v>0</v>
      </c>
      <c r="Z8" s="203">
        <v>118.51</v>
      </c>
      <c r="AA8" s="203">
        <v>28.96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8.24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23.85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50.19</v>
      </c>
      <c r="V9" s="203">
        <v>8.82</v>
      </c>
      <c r="W9" s="203">
        <v>14.81</v>
      </c>
      <c r="X9" s="203">
        <v>62.82</v>
      </c>
      <c r="Y9" s="203">
        <v>0</v>
      </c>
      <c r="Z9" s="203">
        <v>118.51</v>
      </c>
      <c r="AA9" s="203">
        <v>28.96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8.24</v>
      </c>
      <c r="AJ9" s="203">
        <v>0</v>
      </c>
      <c r="AK9" s="203">
        <v>98.69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23.85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50.19</v>
      </c>
      <c r="V10" s="203">
        <v>8.82</v>
      </c>
      <c r="W10" s="203">
        <v>14.81</v>
      </c>
      <c r="X10" s="203">
        <v>62.82</v>
      </c>
      <c r="Y10" s="203">
        <v>0</v>
      </c>
      <c r="Z10" s="203">
        <v>118.51</v>
      </c>
      <c r="AA10" s="203">
        <v>28.96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8.24</v>
      </c>
      <c r="AJ10" s="203">
        <v>0</v>
      </c>
      <c r="AK10" s="203">
        <v>98.69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23.85</v>
      </c>
      <c r="Q11" s="203">
        <v>9.2899999999999991</v>
      </c>
      <c r="R11" s="203">
        <v>18.059999999999999</v>
      </c>
      <c r="S11" s="203">
        <v>11.24</v>
      </c>
      <c r="T11" s="203">
        <v>0</v>
      </c>
      <c r="U11" s="203">
        <v>50.19</v>
      </c>
      <c r="V11" s="203">
        <v>8.82</v>
      </c>
      <c r="W11" s="203">
        <v>14.81</v>
      </c>
      <c r="X11" s="203">
        <v>62.82</v>
      </c>
      <c r="Y11" s="203">
        <v>0</v>
      </c>
      <c r="Z11" s="203">
        <v>118.51</v>
      </c>
      <c r="AA11" s="203">
        <v>28.96</v>
      </c>
      <c r="AB11" s="203">
        <v>0</v>
      </c>
      <c r="AC11" s="203">
        <v>7.33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4.0999999999999996</v>
      </c>
      <c r="AJ11" s="203">
        <v>0</v>
      </c>
      <c r="AK11" s="203">
        <v>98.69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23.85</v>
      </c>
      <c r="Q12" s="203">
        <v>9.2899999999999991</v>
      </c>
      <c r="R12" s="203">
        <v>18.059999999999999</v>
      </c>
      <c r="S12" s="203">
        <v>11.24</v>
      </c>
      <c r="T12" s="203">
        <v>0</v>
      </c>
      <c r="U12" s="203">
        <v>50.19</v>
      </c>
      <c r="V12" s="203">
        <v>8.82</v>
      </c>
      <c r="W12" s="203">
        <v>14.81</v>
      </c>
      <c r="X12" s="203">
        <v>62.82</v>
      </c>
      <c r="Y12" s="203">
        <v>0</v>
      </c>
      <c r="Z12" s="203">
        <v>113</v>
      </c>
      <c r="AA12" s="203">
        <v>28.96</v>
      </c>
      <c r="AB12" s="203">
        <v>0</v>
      </c>
      <c r="AC12" s="203">
        <v>7.33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4.0999999999999996</v>
      </c>
      <c r="AJ12" s="203">
        <v>0</v>
      </c>
      <c r="AK12" s="203">
        <v>98.69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23.85</v>
      </c>
      <c r="Q13" s="203">
        <v>9.2899999999999991</v>
      </c>
      <c r="R13" s="203">
        <v>18.059999999999999</v>
      </c>
      <c r="S13" s="203">
        <v>11.24</v>
      </c>
      <c r="T13" s="203">
        <v>0</v>
      </c>
      <c r="U13" s="203">
        <v>50.19</v>
      </c>
      <c r="V13" s="203">
        <v>8.82</v>
      </c>
      <c r="W13" s="203">
        <v>14.81</v>
      </c>
      <c r="X13" s="203">
        <v>62.82</v>
      </c>
      <c r="Y13" s="203">
        <v>0</v>
      </c>
      <c r="Z13" s="203">
        <v>113</v>
      </c>
      <c r="AA13" s="203">
        <v>28.96</v>
      </c>
      <c r="AB13" s="203">
        <v>0</v>
      </c>
      <c r="AC13" s="203">
        <v>6.85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3.64</v>
      </c>
      <c r="AJ13" s="203">
        <v>0</v>
      </c>
      <c r="AK13" s="203">
        <v>98.69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23.85</v>
      </c>
      <c r="Q14" s="203">
        <v>9.2899999999999991</v>
      </c>
      <c r="R14" s="203">
        <v>18.059999999999999</v>
      </c>
      <c r="S14" s="203">
        <v>11.24</v>
      </c>
      <c r="T14" s="203">
        <v>0</v>
      </c>
      <c r="U14" s="203">
        <v>50.19</v>
      </c>
      <c r="V14" s="203">
        <v>8.82</v>
      </c>
      <c r="W14" s="203">
        <v>14.81</v>
      </c>
      <c r="X14" s="203">
        <v>62.82</v>
      </c>
      <c r="Y14" s="203">
        <v>0</v>
      </c>
      <c r="Z14" s="203">
        <v>113</v>
      </c>
      <c r="AA14" s="203">
        <v>28.96</v>
      </c>
      <c r="AB14" s="203">
        <v>0</v>
      </c>
      <c r="AC14" s="203">
        <v>6.85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3.81</v>
      </c>
      <c r="AJ14" s="203">
        <v>0</v>
      </c>
      <c r="AK14" s="203">
        <v>98.69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123.11</v>
      </c>
      <c r="M15" s="203">
        <v>30.92</v>
      </c>
      <c r="N15" s="203">
        <v>50.3</v>
      </c>
      <c r="O15" s="203">
        <v>71.06</v>
      </c>
      <c r="P15" s="203">
        <v>23.85</v>
      </c>
      <c r="Q15" s="203">
        <v>9.2899999999999991</v>
      </c>
      <c r="R15" s="203">
        <v>18.059999999999999</v>
      </c>
      <c r="S15" s="203">
        <v>11.24</v>
      </c>
      <c r="T15" s="203">
        <v>0</v>
      </c>
      <c r="U15" s="203">
        <v>50.19</v>
      </c>
      <c r="V15" s="203">
        <v>8.82</v>
      </c>
      <c r="W15" s="203">
        <v>14.81</v>
      </c>
      <c r="X15" s="203">
        <v>62.82</v>
      </c>
      <c r="Y15" s="203">
        <v>0</v>
      </c>
      <c r="Z15" s="203">
        <v>113</v>
      </c>
      <c r="AA15" s="203">
        <v>28.96</v>
      </c>
      <c r="AB15" s="203">
        <v>0</v>
      </c>
      <c r="AC15" s="203">
        <v>6.85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4.05</v>
      </c>
      <c r="AJ15" s="203">
        <v>0</v>
      </c>
      <c r="AK15" s="203">
        <v>98.69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123.11</v>
      </c>
      <c r="M16" s="203">
        <v>30.92</v>
      </c>
      <c r="N16" s="203">
        <v>50.3</v>
      </c>
      <c r="O16" s="203">
        <v>71.06</v>
      </c>
      <c r="P16" s="203">
        <v>23.85</v>
      </c>
      <c r="Q16" s="203">
        <v>9.2899999999999991</v>
      </c>
      <c r="R16" s="203">
        <v>18.059999999999999</v>
      </c>
      <c r="S16" s="203">
        <v>11.24</v>
      </c>
      <c r="T16" s="203">
        <v>0</v>
      </c>
      <c r="U16" s="203">
        <v>50.19</v>
      </c>
      <c r="V16" s="203">
        <v>8.82</v>
      </c>
      <c r="W16" s="203">
        <v>14.81</v>
      </c>
      <c r="X16" s="203">
        <v>62.82</v>
      </c>
      <c r="Y16" s="203">
        <v>0</v>
      </c>
      <c r="Z16" s="203">
        <v>113</v>
      </c>
      <c r="AA16" s="203">
        <v>28.96</v>
      </c>
      <c r="AB16" s="203">
        <v>0</v>
      </c>
      <c r="AC16" s="203">
        <v>6.85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4.05</v>
      </c>
      <c r="AJ16" s="203">
        <v>0</v>
      </c>
      <c r="AK16" s="203">
        <v>98.69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123.11</v>
      </c>
      <c r="M17" s="203">
        <v>30.92</v>
      </c>
      <c r="N17" s="203">
        <v>50.3</v>
      </c>
      <c r="O17" s="203">
        <v>71.06</v>
      </c>
      <c r="P17" s="203">
        <v>23.85</v>
      </c>
      <c r="Q17" s="203">
        <v>9.2899999999999991</v>
      </c>
      <c r="R17" s="203">
        <v>18.059999999999999</v>
      </c>
      <c r="S17" s="203">
        <v>11.24</v>
      </c>
      <c r="T17" s="203">
        <v>0</v>
      </c>
      <c r="U17" s="203">
        <v>50.19</v>
      </c>
      <c r="V17" s="203">
        <v>8.82</v>
      </c>
      <c r="W17" s="203">
        <v>14.81</v>
      </c>
      <c r="X17" s="203">
        <v>62.82</v>
      </c>
      <c r="Y17" s="203">
        <v>0</v>
      </c>
      <c r="Z17" s="203">
        <v>113</v>
      </c>
      <c r="AA17" s="203">
        <v>28.96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9.4600000000000009</v>
      </c>
      <c r="AJ17" s="203">
        <v>0</v>
      </c>
      <c r="AK17" s="203">
        <v>98.69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123.11</v>
      </c>
      <c r="M18" s="203">
        <v>30.92</v>
      </c>
      <c r="N18" s="203">
        <v>50.3</v>
      </c>
      <c r="O18" s="203">
        <v>71.06</v>
      </c>
      <c r="P18" s="203">
        <v>23.85</v>
      </c>
      <c r="Q18" s="203">
        <v>9.2899999999999991</v>
      </c>
      <c r="R18" s="203">
        <v>18.059999999999999</v>
      </c>
      <c r="S18" s="203">
        <v>11.24</v>
      </c>
      <c r="T18" s="203">
        <v>0</v>
      </c>
      <c r="U18" s="203">
        <v>50.19</v>
      </c>
      <c r="V18" s="203">
        <v>8.82</v>
      </c>
      <c r="W18" s="203">
        <v>14.81</v>
      </c>
      <c r="X18" s="203">
        <v>62.82</v>
      </c>
      <c r="Y18" s="203">
        <v>0</v>
      </c>
      <c r="Z18" s="203">
        <v>113</v>
      </c>
      <c r="AA18" s="203">
        <v>28.96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9.4600000000000009</v>
      </c>
      <c r="AJ18" s="203">
        <v>0</v>
      </c>
      <c r="AK18" s="203">
        <v>98.69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123.11</v>
      </c>
      <c r="M19" s="203">
        <v>30.92</v>
      </c>
      <c r="N19" s="203">
        <v>50.3</v>
      </c>
      <c r="O19" s="203">
        <v>71.06</v>
      </c>
      <c r="P19" s="203">
        <v>23.85</v>
      </c>
      <c r="Q19" s="203">
        <v>9.2899999999999991</v>
      </c>
      <c r="R19" s="203">
        <v>18.059999999999999</v>
      </c>
      <c r="S19" s="203">
        <v>11.24</v>
      </c>
      <c r="T19" s="203">
        <v>0</v>
      </c>
      <c r="U19" s="203">
        <v>50.19</v>
      </c>
      <c r="V19" s="203">
        <v>8.82</v>
      </c>
      <c r="W19" s="203">
        <v>14.81</v>
      </c>
      <c r="X19" s="203">
        <v>62.82</v>
      </c>
      <c r="Y19" s="203">
        <v>0</v>
      </c>
      <c r="Z19" s="203">
        <v>113</v>
      </c>
      <c r="AA19" s="203">
        <v>28.96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9.4600000000000009</v>
      </c>
      <c r="AJ19" s="203">
        <v>0</v>
      </c>
      <c r="AK19" s="203">
        <v>98.69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123.11</v>
      </c>
      <c r="M20" s="203">
        <v>30.92</v>
      </c>
      <c r="N20" s="203">
        <v>50.3</v>
      </c>
      <c r="O20" s="203">
        <v>71.06</v>
      </c>
      <c r="P20" s="203">
        <v>23.85</v>
      </c>
      <c r="Q20" s="203">
        <v>9.2899999999999991</v>
      </c>
      <c r="R20" s="203">
        <v>18.059999999999999</v>
      </c>
      <c r="S20" s="203">
        <v>11.24</v>
      </c>
      <c r="T20" s="203">
        <v>0</v>
      </c>
      <c r="U20" s="203">
        <v>50.19</v>
      </c>
      <c r="V20" s="203">
        <v>8.82</v>
      </c>
      <c r="W20" s="203">
        <v>14.81</v>
      </c>
      <c r="X20" s="203">
        <v>62.82</v>
      </c>
      <c r="Y20" s="203">
        <v>0</v>
      </c>
      <c r="Z20" s="203">
        <v>113</v>
      </c>
      <c r="AA20" s="203">
        <v>28.96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9.4600000000000009</v>
      </c>
      <c r="AJ20" s="203">
        <v>0</v>
      </c>
      <c r="AK20" s="203">
        <v>98.69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123.11</v>
      </c>
      <c r="M21" s="203">
        <v>30.92</v>
      </c>
      <c r="N21" s="203">
        <v>50.3</v>
      </c>
      <c r="O21" s="203">
        <v>71.06</v>
      </c>
      <c r="P21" s="203">
        <v>23.85</v>
      </c>
      <c r="Q21" s="203">
        <v>9.2899999999999991</v>
      </c>
      <c r="R21" s="203">
        <v>18.059999999999999</v>
      </c>
      <c r="S21" s="203">
        <v>11.24</v>
      </c>
      <c r="T21" s="203">
        <v>0</v>
      </c>
      <c r="U21" s="203">
        <v>50.19</v>
      </c>
      <c r="V21" s="203">
        <v>8.82</v>
      </c>
      <c r="W21" s="203">
        <v>14.81</v>
      </c>
      <c r="X21" s="203">
        <v>62.82</v>
      </c>
      <c r="Y21" s="203">
        <v>0</v>
      </c>
      <c r="Z21" s="203">
        <v>113</v>
      </c>
      <c r="AA21" s="203">
        <v>28.96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9.4600000000000009</v>
      </c>
      <c r="AJ21" s="203">
        <v>0</v>
      </c>
      <c r="AK21" s="203">
        <v>98.06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123.11</v>
      </c>
      <c r="M22" s="203">
        <v>30.92</v>
      </c>
      <c r="N22" s="203">
        <v>50.3</v>
      </c>
      <c r="O22" s="203">
        <v>71.06</v>
      </c>
      <c r="P22" s="203">
        <v>23.85</v>
      </c>
      <c r="Q22" s="203">
        <v>9.2899999999999991</v>
      </c>
      <c r="R22" s="203">
        <v>18.059999999999999</v>
      </c>
      <c r="S22" s="203">
        <v>11.24</v>
      </c>
      <c r="T22" s="203">
        <v>0</v>
      </c>
      <c r="U22" s="203">
        <v>50.19</v>
      </c>
      <c r="V22" s="203">
        <v>8.82</v>
      </c>
      <c r="W22" s="203">
        <v>14.81</v>
      </c>
      <c r="X22" s="203">
        <v>62.82</v>
      </c>
      <c r="Y22" s="203">
        <v>0</v>
      </c>
      <c r="Z22" s="203">
        <v>113</v>
      </c>
      <c r="AA22" s="203">
        <v>28.96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9.4600000000000009</v>
      </c>
      <c r="AJ22" s="203">
        <v>0</v>
      </c>
      <c r="AK22" s="203">
        <v>98.06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123.11</v>
      </c>
      <c r="M23" s="203">
        <v>30.92</v>
      </c>
      <c r="N23" s="203">
        <v>50.3</v>
      </c>
      <c r="O23" s="203">
        <v>71.06</v>
      </c>
      <c r="P23" s="203">
        <v>22.71</v>
      </c>
      <c r="Q23" s="203">
        <v>9.2899999999999991</v>
      </c>
      <c r="R23" s="203">
        <v>18.059999999999999</v>
      </c>
      <c r="S23" s="203">
        <v>11.24</v>
      </c>
      <c r="T23" s="203">
        <v>0</v>
      </c>
      <c r="U23" s="203">
        <v>50.19</v>
      </c>
      <c r="V23" s="203">
        <v>8.82</v>
      </c>
      <c r="W23" s="203">
        <v>14.81</v>
      </c>
      <c r="X23" s="203">
        <v>62.82</v>
      </c>
      <c r="Y23" s="203">
        <v>0</v>
      </c>
      <c r="Z23" s="203">
        <v>113</v>
      </c>
      <c r="AA23" s="203">
        <v>28.96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9.4600000000000009</v>
      </c>
      <c r="AJ23" s="203">
        <v>0</v>
      </c>
      <c r="AK23" s="203">
        <v>98.06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123.11</v>
      </c>
      <c r="M24" s="203">
        <v>30.92</v>
      </c>
      <c r="N24" s="203">
        <v>50.3</v>
      </c>
      <c r="O24" s="203">
        <v>71.06</v>
      </c>
      <c r="P24" s="203">
        <v>22.71</v>
      </c>
      <c r="Q24" s="203">
        <v>9.2899999999999991</v>
      </c>
      <c r="R24" s="203">
        <v>18.059999999999999</v>
      </c>
      <c r="S24" s="203">
        <v>11.24</v>
      </c>
      <c r="T24" s="203">
        <v>0</v>
      </c>
      <c r="U24" s="203">
        <v>50.19</v>
      </c>
      <c r="V24" s="203">
        <v>8.82</v>
      </c>
      <c r="W24" s="203">
        <v>14.81</v>
      </c>
      <c r="X24" s="203">
        <v>62.82</v>
      </c>
      <c r="Y24" s="203">
        <v>0</v>
      </c>
      <c r="Z24" s="203">
        <v>113</v>
      </c>
      <c r="AA24" s="203">
        <v>28.96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9.4600000000000009</v>
      </c>
      <c r="AJ24" s="203">
        <v>0</v>
      </c>
      <c r="AK24" s="203">
        <v>98.06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123.11</v>
      </c>
      <c r="M25" s="203">
        <v>30.92</v>
      </c>
      <c r="N25" s="203">
        <v>50.3</v>
      </c>
      <c r="O25" s="203">
        <v>71.06</v>
      </c>
      <c r="P25" s="203">
        <v>22.71</v>
      </c>
      <c r="Q25" s="203">
        <v>9.2899999999999991</v>
      </c>
      <c r="R25" s="203">
        <v>18.059999999999999</v>
      </c>
      <c r="S25" s="203">
        <v>11.24</v>
      </c>
      <c r="T25" s="203">
        <v>0</v>
      </c>
      <c r="U25" s="203">
        <v>50.19</v>
      </c>
      <c r="V25" s="203">
        <v>8.82</v>
      </c>
      <c r="W25" s="203">
        <v>14.81</v>
      </c>
      <c r="X25" s="203">
        <v>62.82</v>
      </c>
      <c r="Y25" s="203">
        <v>0</v>
      </c>
      <c r="Z25" s="203">
        <v>113</v>
      </c>
      <c r="AA25" s="203">
        <v>28.96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9.4600000000000009</v>
      </c>
      <c r="AJ25" s="203">
        <v>0</v>
      </c>
      <c r="AK25" s="203">
        <v>98.06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22.71</v>
      </c>
      <c r="Q26" s="203">
        <v>9.2899999999999991</v>
      </c>
      <c r="R26" s="203">
        <v>18.059999999999999</v>
      </c>
      <c r="S26" s="203">
        <v>11.24</v>
      </c>
      <c r="T26" s="203">
        <v>0</v>
      </c>
      <c r="U26" s="203">
        <v>50.19</v>
      </c>
      <c r="V26" s="203">
        <v>8.82</v>
      </c>
      <c r="W26" s="203">
        <v>14.81</v>
      </c>
      <c r="X26" s="203">
        <v>62.82</v>
      </c>
      <c r="Y26" s="203">
        <v>0</v>
      </c>
      <c r="Z26" s="203">
        <v>113</v>
      </c>
      <c r="AA26" s="203">
        <v>28.96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9.4600000000000009</v>
      </c>
      <c r="AJ26" s="203">
        <v>0</v>
      </c>
      <c r="AK26" s="203">
        <v>98.06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22.71</v>
      </c>
      <c r="Q27" s="203">
        <v>9.2899999999999991</v>
      </c>
      <c r="R27" s="203">
        <v>18.059999999999999</v>
      </c>
      <c r="S27" s="203">
        <v>11.24</v>
      </c>
      <c r="T27" s="203">
        <v>0</v>
      </c>
      <c r="U27" s="203">
        <v>50.19</v>
      </c>
      <c r="V27" s="203">
        <v>8.82</v>
      </c>
      <c r="W27" s="203">
        <v>14.81</v>
      </c>
      <c r="X27" s="203">
        <v>62.82</v>
      </c>
      <c r="Y27" s="203">
        <v>0</v>
      </c>
      <c r="Z27" s="203">
        <v>113</v>
      </c>
      <c r="AA27" s="203">
        <v>28.96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7.41</v>
      </c>
      <c r="AJ27" s="203">
        <v>0</v>
      </c>
      <c r="AK27" s="203">
        <v>98.06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6.19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22.71</v>
      </c>
      <c r="Q28" s="203">
        <v>9.2899999999999991</v>
      </c>
      <c r="R28" s="203">
        <v>18.059999999999999</v>
      </c>
      <c r="S28" s="203">
        <v>11.24</v>
      </c>
      <c r="T28" s="203">
        <v>0</v>
      </c>
      <c r="U28" s="203">
        <v>50.19</v>
      </c>
      <c r="V28" s="203">
        <v>8.82</v>
      </c>
      <c r="W28" s="203">
        <v>14.81</v>
      </c>
      <c r="X28" s="203">
        <v>62.82</v>
      </c>
      <c r="Y28" s="203">
        <v>0</v>
      </c>
      <c r="Z28" s="203">
        <v>113</v>
      </c>
      <c r="AA28" s="203">
        <v>28.96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7.41</v>
      </c>
      <c r="AJ28" s="203">
        <v>0</v>
      </c>
      <c r="AK28" s="203">
        <v>98.06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14.84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22.71</v>
      </c>
      <c r="Q29" s="203">
        <v>9.2899999999999991</v>
      </c>
      <c r="R29" s="203">
        <v>18.059999999999999</v>
      </c>
      <c r="S29" s="203">
        <v>11.24</v>
      </c>
      <c r="T29" s="203">
        <v>0</v>
      </c>
      <c r="U29" s="203">
        <v>50.19</v>
      </c>
      <c r="V29" s="203">
        <v>8.82</v>
      </c>
      <c r="W29" s="203">
        <v>14.81</v>
      </c>
      <c r="X29" s="203">
        <v>62.82</v>
      </c>
      <c r="Y29" s="203">
        <v>0</v>
      </c>
      <c r="Z29" s="203">
        <v>113</v>
      </c>
      <c r="AA29" s="203">
        <v>28.96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7.41</v>
      </c>
      <c r="AJ29" s="203">
        <v>0</v>
      </c>
      <c r="AK29" s="203">
        <v>98.06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26.69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22.71</v>
      </c>
      <c r="Q30" s="203">
        <v>9.2899999999999991</v>
      </c>
      <c r="R30" s="203">
        <v>18.059999999999999</v>
      </c>
      <c r="S30" s="203">
        <v>11.24</v>
      </c>
      <c r="T30" s="203">
        <v>0</v>
      </c>
      <c r="U30" s="203">
        <v>50.19</v>
      </c>
      <c r="V30" s="203">
        <v>8.82</v>
      </c>
      <c r="W30" s="203">
        <v>14.81</v>
      </c>
      <c r="X30" s="203">
        <v>62.82</v>
      </c>
      <c r="Y30" s="203">
        <v>0</v>
      </c>
      <c r="Z30" s="203">
        <v>113</v>
      </c>
      <c r="AA30" s="203">
        <v>28.96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7.41</v>
      </c>
      <c r="AJ30" s="203">
        <v>0</v>
      </c>
      <c r="AK30" s="203">
        <v>98.06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44.36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22.71</v>
      </c>
      <c r="Q31" s="203">
        <v>9.2899999999999991</v>
      </c>
      <c r="R31" s="203">
        <v>18.059999999999999</v>
      </c>
      <c r="S31" s="203">
        <v>11.24</v>
      </c>
      <c r="T31" s="203">
        <v>0</v>
      </c>
      <c r="U31" s="203">
        <v>50.19</v>
      </c>
      <c r="V31" s="203">
        <v>8.82</v>
      </c>
      <c r="W31" s="203">
        <v>14.81</v>
      </c>
      <c r="X31" s="203">
        <v>62.82</v>
      </c>
      <c r="Y31" s="203">
        <v>0</v>
      </c>
      <c r="Z31" s="203">
        <v>113</v>
      </c>
      <c r="AA31" s="203">
        <v>28.96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4.83</v>
      </c>
      <c r="AJ31" s="203">
        <v>0</v>
      </c>
      <c r="AK31" s="203">
        <v>98.06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22.71</v>
      </c>
      <c r="Q32" s="203">
        <v>9.2899999999999991</v>
      </c>
      <c r="R32" s="203">
        <v>18.059999999999999</v>
      </c>
      <c r="S32" s="203">
        <v>11.24</v>
      </c>
      <c r="T32" s="203">
        <v>0</v>
      </c>
      <c r="U32" s="203">
        <v>50.19</v>
      </c>
      <c r="V32" s="203">
        <v>8.82</v>
      </c>
      <c r="W32" s="203">
        <v>14.81</v>
      </c>
      <c r="X32" s="203">
        <v>62.82</v>
      </c>
      <c r="Y32" s="203">
        <v>0</v>
      </c>
      <c r="Z32" s="203">
        <v>113</v>
      </c>
      <c r="AA32" s="203">
        <v>28.96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</v>
      </c>
      <c r="AJ32" s="203">
        <v>0</v>
      </c>
      <c r="AK32" s="203">
        <v>98.06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123.11</v>
      </c>
      <c r="M33" s="203">
        <v>30.92</v>
      </c>
      <c r="N33" s="203">
        <v>50.3</v>
      </c>
      <c r="O33" s="203">
        <v>71.06</v>
      </c>
      <c r="P33" s="203">
        <v>22.71</v>
      </c>
      <c r="Q33" s="203">
        <v>9.2899999999999991</v>
      </c>
      <c r="R33" s="203">
        <v>18.059999999999999</v>
      </c>
      <c r="S33" s="203">
        <v>11.24</v>
      </c>
      <c r="T33" s="203">
        <v>0</v>
      </c>
      <c r="U33" s="203">
        <v>50.19</v>
      </c>
      <c r="V33" s="203">
        <v>8.82</v>
      </c>
      <c r="W33" s="203">
        <v>14.81</v>
      </c>
      <c r="X33" s="203">
        <v>62.82</v>
      </c>
      <c r="Y33" s="203">
        <v>0</v>
      </c>
      <c r="Z33" s="203">
        <v>113</v>
      </c>
      <c r="AA33" s="203">
        <v>28.96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</v>
      </c>
      <c r="AJ33" s="203">
        <v>0</v>
      </c>
      <c r="AK33" s="203">
        <v>98.06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123.11</v>
      </c>
      <c r="M34" s="203">
        <v>30.92</v>
      </c>
      <c r="N34" s="203">
        <v>50.3</v>
      </c>
      <c r="O34" s="203">
        <v>71.06</v>
      </c>
      <c r="P34" s="203">
        <v>22.71</v>
      </c>
      <c r="Q34" s="203">
        <v>9.2899999999999991</v>
      </c>
      <c r="R34" s="203">
        <v>18.059999999999999</v>
      </c>
      <c r="S34" s="203">
        <v>11.24</v>
      </c>
      <c r="T34" s="203">
        <v>0</v>
      </c>
      <c r="U34" s="203">
        <v>50.19</v>
      </c>
      <c r="V34" s="203">
        <v>8.82</v>
      </c>
      <c r="W34" s="203">
        <v>14.81</v>
      </c>
      <c r="X34" s="203">
        <v>62.82</v>
      </c>
      <c r="Y34" s="203">
        <v>0</v>
      </c>
      <c r="Z34" s="203">
        <v>113</v>
      </c>
      <c r="AA34" s="203">
        <v>28.96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</v>
      </c>
      <c r="AJ34" s="203">
        <v>0</v>
      </c>
      <c r="AK34" s="203">
        <v>98.06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</v>
      </c>
      <c r="L35" s="203">
        <v>123.11</v>
      </c>
      <c r="M35" s="203">
        <v>30.92</v>
      </c>
      <c r="N35" s="203">
        <v>50.3</v>
      </c>
      <c r="O35" s="203">
        <v>71.06</v>
      </c>
      <c r="P35" s="203">
        <v>22.71</v>
      </c>
      <c r="Q35" s="203">
        <v>9.2899999999999991</v>
      </c>
      <c r="R35" s="203">
        <v>18.059999999999999</v>
      </c>
      <c r="S35" s="203">
        <v>11.24</v>
      </c>
      <c r="T35" s="203">
        <v>0</v>
      </c>
      <c r="U35" s="203">
        <v>50.19</v>
      </c>
      <c r="V35" s="203">
        <v>8.82</v>
      </c>
      <c r="W35" s="203">
        <v>14.81</v>
      </c>
      <c r="X35" s="203">
        <v>62.82</v>
      </c>
      <c r="Y35" s="203">
        <v>0</v>
      </c>
      <c r="Z35" s="203">
        <v>113</v>
      </c>
      <c r="AA35" s="203">
        <v>28.96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</v>
      </c>
      <c r="AJ35" s="203">
        <v>0</v>
      </c>
      <c r="AK35" s="203">
        <v>97.12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</v>
      </c>
      <c r="L36" s="203">
        <v>123.11</v>
      </c>
      <c r="M36" s="203">
        <v>30.92</v>
      </c>
      <c r="N36" s="203">
        <v>50.3</v>
      </c>
      <c r="O36" s="203">
        <v>71.06</v>
      </c>
      <c r="P36" s="203">
        <v>22.71</v>
      </c>
      <c r="Q36" s="203">
        <v>9.2899999999999991</v>
      </c>
      <c r="R36" s="203">
        <v>18.059999999999999</v>
      </c>
      <c r="S36" s="203">
        <v>11.24</v>
      </c>
      <c r="T36" s="203">
        <v>0</v>
      </c>
      <c r="U36" s="203">
        <v>50.19</v>
      </c>
      <c r="V36" s="203">
        <v>8.82</v>
      </c>
      <c r="W36" s="203">
        <v>14.81</v>
      </c>
      <c r="X36" s="203">
        <v>62.82</v>
      </c>
      <c r="Y36" s="203">
        <v>0</v>
      </c>
      <c r="Z36" s="203">
        <v>113</v>
      </c>
      <c r="AA36" s="203">
        <v>28.96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</v>
      </c>
      <c r="AJ36" s="203">
        <v>0</v>
      </c>
      <c r="AK36" s="203">
        <v>97.12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</v>
      </c>
      <c r="L37" s="203">
        <v>123.11</v>
      </c>
      <c r="M37" s="203">
        <v>30.92</v>
      </c>
      <c r="N37" s="203">
        <v>50.3</v>
      </c>
      <c r="O37" s="203">
        <v>71.06</v>
      </c>
      <c r="P37" s="203">
        <v>22.71</v>
      </c>
      <c r="Q37" s="203">
        <v>9.2899999999999991</v>
      </c>
      <c r="R37" s="203">
        <v>18.059999999999999</v>
      </c>
      <c r="S37" s="203">
        <v>11.24</v>
      </c>
      <c r="T37" s="203">
        <v>0</v>
      </c>
      <c r="U37" s="203">
        <v>50.19</v>
      </c>
      <c r="V37" s="203">
        <v>8.82</v>
      </c>
      <c r="W37" s="203">
        <v>14.81</v>
      </c>
      <c r="X37" s="203">
        <v>62.82</v>
      </c>
      <c r="Y37" s="203">
        <v>0</v>
      </c>
      <c r="Z37" s="203">
        <v>113</v>
      </c>
      <c r="AA37" s="203">
        <v>28.96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4.83</v>
      </c>
      <c r="AJ37" s="203">
        <v>0</v>
      </c>
      <c r="AK37" s="203">
        <v>97.12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</v>
      </c>
      <c r="L38" s="203">
        <v>123.11</v>
      </c>
      <c r="M38" s="203">
        <v>30.92</v>
      </c>
      <c r="N38" s="203">
        <v>50.3</v>
      </c>
      <c r="O38" s="203">
        <v>71.06</v>
      </c>
      <c r="P38" s="203">
        <v>22.71</v>
      </c>
      <c r="Q38" s="203">
        <v>9.2899999999999991</v>
      </c>
      <c r="R38" s="203">
        <v>18.059999999999999</v>
      </c>
      <c r="S38" s="203">
        <v>11.24</v>
      </c>
      <c r="T38" s="203">
        <v>0</v>
      </c>
      <c r="U38" s="203">
        <v>50.19</v>
      </c>
      <c r="V38" s="203">
        <v>8.82</v>
      </c>
      <c r="W38" s="203">
        <v>14.81</v>
      </c>
      <c r="X38" s="203">
        <v>62.82</v>
      </c>
      <c r="Y38" s="203">
        <v>0</v>
      </c>
      <c r="Z38" s="203">
        <v>113</v>
      </c>
      <c r="AA38" s="203">
        <v>28.96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</v>
      </c>
      <c r="AJ38" s="203">
        <v>0</v>
      </c>
      <c r="AK38" s="203">
        <v>97.12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</v>
      </c>
      <c r="L39" s="203">
        <v>123.11</v>
      </c>
      <c r="M39" s="203">
        <v>30.92</v>
      </c>
      <c r="N39" s="203">
        <v>50.3</v>
      </c>
      <c r="O39" s="203">
        <v>71.06</v>
      </c>
      <c r="P39" s="203">
        <v>22.71</v>
      </c>
      <c r="Q39" s="203">
        <v>9.2899999999999991</v>
      </c>
      <c r="R39" s="203">
        <v>18.059999999999999</v>
      </c>
      <c r="S39" s="203">
        <v>11.24</v>
      </c>
      <c r="T39" s="203">
        <v>0</v>
      </c>
      <c r="U39" s="203">
        <v>50.19</v>
      </c>
      <c r="V39" s="203">
        <v>8.82</v>
      </c>
      <c r="W39" s="203">
        <v>14.81</v>
      </c>
      <c r="X39" s="203">
        <v>62.82</v>
      </c>
      <c r="Y39" s="203">
        <v>0</v>
      </c>
      <c r="Z39" s="203">
        <v>113</v>
      </c>
      <c r="AA39" s="203">
        <v>28.96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</v>
      </c>
      <c r="AJ39" s="203">
        <v>0</v>
      </c>
      <c r="AK39" s="203">
        <v>97.12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</v>
      </c>
      <c r="L40" s="203">
        <v>123.11</v>
      </c>
      <c r="M40" s="203">
        <v>30.92</v>
      </c>
      <c r="N40" s="203">
        <v>50.3</v>
      </c>
      <c r="O40" s="203">
        <v>71.06</v>
      </c>
      <c r="P40" s="203">
        <v>22.71</v>
      </c>
      <c r="Q40" s="203">
        <v>9.2899999999999991</v>
      </c>
      <c r="R40" s="203">
        <v>18.059999999999999</v>
      </c>
      <c r="S40" s="203">
        <v>11.24</v>
      </c>
      <c r="T40" s="203">
        <v>0</v>
      </c>
      <c r="U40" s="203">
        <v>50.19</v>
      </c>
      <c r="V40" s="203">
        <v>8.82</v>
      </c>
      <c r="W40" s="203">
        <v>14.81</v>
      </c>
      <c r="X40" s="203">
        <v>62.82</v>
      </c>
      <c r="Y40" s="203">
        <v>0</v>
      </c>
      <c r="Z40" s="203">
        <v>113</v>
      </c>
      <c r="AA40" s="203">
        <v>28.96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</v>
      </c>
      <c r="AJ40" s="203">
        <v>0</v>
      </c>
      <c r="AK40" s="203">
        <v>97.12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123.11</v>
      </c>
      <c r="M41" s="203">
        <v>30.92</v>
      </c>
      <c r="N41" s="203">
        <v>50.3</v>
      </c>
      <c r="O41" s="203">
        <v>71.06</v>
      </c>
      <c r="P41" s="203">
        <v>22.99</v>
      </c>
      <c r="Q41" s="203">
        <v>9.2899999999999991</v>
      </c>
      <c r="R41" s="203">
        <v>18.059999999999999</v>
      </c>
      <c r="S41" s="203">
        <v>11.24</v>
      </c>
      <c r="T41" s="203">
        <v>0</v>
      </c>
      <c r="U41" s="203">
        <v>50.19</v>
      </c>
      <c r="V41" s="203">
        <v>8.82</v>
      </c>
      <c r="W41" s="203">
        <v>14.81</v>
      </c>
      <c r="X41" s="203">
        <v>62.82</v>
      </c>
      <c r="Y41" s="203">
        <v>0</v>
      </c>
      <c r="Z41" s="203">
        <v>113</v>
      </c>
      <c r="AA41" s="203">
        <v>28.96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</v>
      </c>
      <c r="AJ41" s="203">
        <v>0</v>
      </c>
      <c r="AK41" s="203">
        <v>97.12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123.11</v>
      </c>
      <c r="M42" s="203">
        <v>30.92</v>
      </c>
      <c r="N42" s="203">
        <v>50.3</v>
      </c>
      <c r="O42" s="203">
        <v>71.06</v>
      </c>
      <c r="P42" s="203">
        <v>22.99</v>
      </c>
      <c r="Q42" s="203">
        <v>9.2899999999999991</v>
      </c>
      <c r="R42" s="203">
        <v>18.059999999999999</v>
      </c>
      <c r="S42" s="203">
        <v>11.24</v>
      </c>
      <c r="T42" s="203">
        <v>0</v>
      </c>
      <c r="U42" s="203">
        <v>50.19</v>
      </c>
      <c r="V42" s="203">
        <v>8.82</v>
      </c>
      <c r="W42" s="203">
        <v>14.81</v>
      </c>
      <c r="X42" s="203">
        <v>62.82</v>
      </c>
      <c r="Y42" s="203">
        <v>0</v>
      </c>
      <c r="Z42" s="203">
        <v>113</v>
      </c>
      <c r="AA42" s="203">
        <v>28.96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</v>
      </c>
      <c r="AJ42" s="203">
        <v>0</v>
      </c>
      <c r="AK42" s="203">
        <v>97.12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123.11</v>
      </c>
      <c r="M43" s="203">
        <v>30.92</v>
      </c>
      <c r="N43" s="203">
        <v>50.3</v>
      </c>
      <c r="O43" s="203">
        <v>71.06</v>
      </c>
      <c r="P43" s="203">
        <v>22.99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50.19</v>
      </c>
      <c r="V43" s="203">
        <v>8.82</v>
      </c>
      <c r="W43" s="203">
        <v>14.81</v>
      </c>
      <c r="X43" s="203">
        <v>62.82</v>
      </c>
      <c r="Y43" s="203">
        <v>0</v>
      </c>
      <c r="Z43" s="203">
        <v>113</v>
      </c>
      <c r="AA43" s="203">
        <v>28.96</v>
      </c>
      <c r="AB43" s="203">
        <v>0</v>
      </c>
      <c r="AC43" s="203">
        <v>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2.65</v>
      </c>
      <c r="AJ43" s="203">
        <v>0</v>
      </c>
      <c r="AK43" s="203">
        <v>97.12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123.11</v>
      </c>
      <c r="M44" s="203">
        <v>30.92</v>
      </c>
      <c r="N44" s="203">
        <v>50.3</v>
      </c>
      <c r="O44" s="203">
        <v>71.06</v>
      </c>
      <c r="P44" s="203">
        <v>22.99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50.19</v>
      </c>
      <c r="V44" s="203">
        <v>8.82</v>
      </c>
      <c r="W44" s="203">
        <v>14.81</v>
      </c>
      <c r="X44" s="203">
        <v>62.82</v>
      </c>
      <c r="Y44" s="203">
        <v>0</v>
      </c>
      <c r="Z44" s="203">
        <v>113</v>
      </c>
      <c r="AA44" s="203">
        <v>28.96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4.8099999999999996</v>
      </c>
      <c r="AJ44" s="203">
        <v>0</v>
      </c>
      <c r="AK44" s="203">
        <v>97.12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123.11</v>
      </c>
      <c r="M45" s="203">
        <v>30.92</v>
      </c>
      <c r="N45" s="203">
        <v>50.3</v>
      </c>
      <c r="O45" s="203">
        <v>71.06</v>
      </c>
      <c r="P45" s="203">
        <v>22.99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50.19</v>
      </c>
      <c r="V45" s="203">
        <v>8.82</v>
      </c>
      <c r="W45" s="203">
        <v>14.81</v>
      </c>
      <c r="X45" s="203">
        <v>62.82</v>
      </c>
      <c r="Y45" s="203">
        <v>0</v>
      </c>
      <c r="Z45" s="203">
        <v>113</v>
      </c>
      <c r="AA45" s="203">
        <v>28.96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4.8099999999999996</v>
      </c>
      <c r="AJ45" s="203">
        <v>0</v>
      </c>
      <c r="AK45" s="203">
        <v>97.12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123.11</v>
      </c>
      <c r="M46" s="203">
        <v>30.92</v>
      </c>
      <c r="N46" s="203">
        <v>50.3</v>
      </c>
      <c r="O46" s="203">
        <v>71.06</v>
      </c>
      <c r="P46" s="203">
        <v>22.99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50.19</v>
      </c>
      <c r="V46" s="203">
        <v>8.82</v>
      </c>
      <c r="W46" s="203">
        <v>14.81</v>
      </c>
      <c r="X46" s="203">
        <v>62.82</v>
      </c>
      <c r="Y46" s="203">
        <v>0</v>
      </c>
      <c r="Z46" s="203">
        <v>113</v>
      </c>
      <c r="AA46" s="203">
        <v>28.96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4.8099999999999996</v>
      </c>
      <c r="AJ46" s="203">
        <v>0</v>
      </c>
      <c r="AK46" s="203">
        <v>97.12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123.11</v>
      </c>
      <c r="M47" s="203">
        <v>30.92</v>
      </c>
      <c r="N47" s="203">
        <v>50.3</v>
      </c>
      <c r="O47" s="203">
        <v>71.06</v>
      </c>
      <c r="P47" s="203">
        <v>22.99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50.19</v>
      </c>
      <c r="V47" s="203">
        <v>8.82</v>
      </c>
      <c r="W47" s="203">
        <v>14.81</v>
      </c>
      <c r="X47" s="203">
        <v>62.82</v>
      </c>
      <c r="Y47" s="203">
        <v>0</v>
      </c>
      <c r="Z47" s="203">
        <v>113</v>
      </c>
      <c r="AA47" s="203">
        <v>28.96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4.8099999999999996</v>
      </c>
      <c r="AJ47" s="203">
        <v>0</v>
      </c>
      <c r="AK47" s="203">
        <v>97.12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123.11</v>
      </c>
      <c r="M48" s="203">
        <v>30.92</v>
      </c>
      <c r="N48" s="203">
        <v>50.3</v>
      </c>
      <c r="O48" s="203">
        <v>71.06</v>
      </c>
      <c r="P48" s="203">
        <v>22.99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50.19</v>
      </c>
      <c r="V48" s="203">
        <v>8.82</v>
      </c>
      <c r="W48" s="203">
        <v>14.81</v>
      </c>
      <c r="X48" s="203">
        <v>62.82</v>
      </c>
      <c r="Y48" s="203">
        <v>0</v>
      </c>
      <c r="Z48" s="203">
        <v>113</v>
      </c>
      <c r="AA48" s="203">
        <v>28.96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4.8099999999999996</v>
      </c>
      <c r="AJ48" s="203">
        <v>0</v>
      </c>
      <c r="AK48" s="203">
        <v>97.12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</v>
      </c>
      <c r="L49" s="203">
        <v>123.11</v>
      </c>
      <c r="M49" s="203">
        <v>30.92</v>
      </c>
      <c r="N49" s="203">
        <v>50.3</v>
      </c>
      <c r="O49" s="203">
        <v>71.06</v>
      </c>
      <c r="P49" s="203">
        <v>22.99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50.19</v>
      </c>
      <c r="V49" s="203">
        <v>8.82</v>
      </c>
      <c r="W49" s="203">
        <v>14.81</v>
      </c>
      <c r="X49" s="203">
        <v>62.82</v>
      </c>
      <c r="Y49" s="203">
        <v>0</v>
      </c>
      <c r="Z49" s="203">
        <v>113</v>
      </c>
      <c r="AA49" s="203">
        <v>28.96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4.4800000000000004</v>
      </c>
      <c r="AJ49" s="203">
        <v>0</v>
      </c>
      <c r="AK49" s="203">
        <v>97.12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155.9</v>
      </c>
      <c r="L50" s="203">
        <v>123.11</v>
      </c>
      <c r="M50" s="203">
        <v>30.92</v>
      </c>
      <c r="N50" s="203">
        <v>50.3</v>
      </c>
      <c r="O50" s="203">
        <v>71.06</v>
      </c>
      <c r="P50" s="203">
        <v>22.99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50.19</v>
      </c>
      <c r="V50" s="203">
        <v>8.82</v>
      </c>
      <c r="W50" s="203">
        <v>14.81</v>
      </c>
      <c r="X50" s="203">
        <v>62.82</v>
      </c>
      <c r="Y50" s="203">
        <v>0</v>
      </c>
      <c r="Z50" s="203">
        <v>113</v>
      </c>
      <c r="AA50" s="203">
        <v>28.96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4.8099999999999996</v>
      </c>
      <c r="AJ50" s="203">
        <v>0</v>
      </c>
      <c r="AK50" s="203">
        <v>97.12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155.9</v>
      </c>
      <c r="L51" s="203">
        <v>123.11</v>
      </c>
      <c r="M51" s="203">
        <v>30.92</v>
      </c>
      <c r="N51" s="203">
        <v>50.3</v>
      </c>
      <c r="O51" s="203">
        <v>71.06</v>
      </c>
      <c r="P51" s="203">
        <v>22.99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50.19</v>
      </c>
      <c r="V51" s="203">
        <v>8.82</v>
      </c>
      <c r="W51" s="203">
        <v>14.81</v>
      </c>
      <c r="X51" s="203">
        <v>62.82</v>
      </c>
      <c r="Y51" s="203">
        <v>0</v>
      </c>
      <c r="Z51" s="203">
        <v>113</v>
      </c>
      <c r="AA51" s="203">
        <v>28.96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4.8099999999999996</v>
      </c>
      <c r="AJ51" s="203">
        <v>0</v>
      </c>
      <c r="AK51" s="203">
        <v>95.56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155.9</v>
      </c>
      <c r="L52" s="203">
        <v>123.11</v>
      </c>
      <c r="M52" s="203">
        <v>30.92</v>
      </c>
      <c r="N52" s="203">
        <v>50.3</v>
      </c>
      <c r="O52" s="203">
        <v>71.06</v>
      </c>
      <c r="P52" s="203">
        <v>22.99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50.19</v>
      </c>
      <c r="V52" s="203">
        <v>8.82</v>
      </c>
      <c r="W52" s="203">
        <v>14.81</v>
      </c>
      <c r="X52" s="203">
        <v>62.82</v>
      </c>
      <c r="Y52" s="203">
        <v>0</v>
      </c>
      <c r="Z52" s="203">
        <v>113</v>
      </c>
      <c r="AA52" s="203">
        <v>28.96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4.8099999999999996</v>
      </c>
      <c r="AJ52" s="203">
        <v>0</v>
      </c>
      <c r="AK52" s="203">
        <v>95.56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155.9</v>
      </c>
      <c r="L53" s="203">
        <v>123.11</v>
      </c>
      <c r="M53" s="203">
        <v>30.92</v>
      </c>
      <c r="N53" s="203">
        <v>50.3</v>
      </c>
      <c r="O53" s="203">
        <v>71.06</v>
      </c>
      <c r="P53" s="203">
        <v>22.99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50.19</v>
      </c>
      <c r="V53" s="203">
        <v>8.82</v>
      </c>
      <c r="W53" s="203">
        <v>14.81</v>
      </c>
      <c r="X53" s="203">
        <v>62.82</v>
      </c>
      <c r="Y53" s="203">
        <v>0</v>
      </c>
      <c r="Z53" s="203">
        <v>113</v>
      </c>
      <c r="AA53" s="203">
        <v>28.96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4.8099999999999996</v>
      </c>
      <c r="AJ53" s="203">
        <v>0</v>
      </c>
      <c r="AK53" s="203">
        <v>95.56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155.9</v>
      </c>
      <c r="L54" s="203">
        <v>123.11</v>
      </c>
      <c r="M54" s="203">
        <v>30.92</v>
      </c>
      <c r="N54" s="203">
        <v>50.3</v>
      </c>
      <c r="O54" s="203">
        <v>71.06</v>
      </c>
      <c r="P54" s="203">
        <v>22.99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50.19</v>
      </c>
      <c r="V54" s="203">
        <v>8.82</v>
      </c>
      <c r="W54" s="203">
        <v>14.81</v>
      </c>
      <c r="X54" s="203">
        <v>62.82</v>
      </c>
      <c r="Y54" s="203">
        <v>0</v>
      </c>
      <c r="Z54" s="203">
        <v>113</v>
      </c>
      <c r="AA54" s="203">
        <v>28.96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4.8099999999999996</v>
      </c>
      <c r="AJ54" s="203">
        <v>0</v>
      </c>
      <c r="AK54" s="203">
        <v>95.56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155.9</v>
      </c>
      <c r="L55" s="203">
        <v>123.11</v>
      </c>
      <c r="M55" s="203">
        <v>30.92</v>
      </c>
      <c r="N55" s="203">
        <v>50.3</v>
      </c>
      <c r="O55" s="203">
        <v>71.06</v>
      </c>
      <c r="P55" s="203">
        <v>22.99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50.19</v>
      </c>
      <c r="V55" s="203">
        <v>8.82</v>
      </c>
      <c r="W55" s="203">
        <v>14.81</v>
      </c>
      <c r="X55" s="203">
        <v>62.82</v>
      </c>
      <c r="Y55" s="203">
        <v>0</v>
      </c>
      <c r="Z55" s="203">
        <v>113</v>
      </c>
      <c r="AA55" s="203">
        <v>28.96</v>
      </c>
      <c r="AB55" s="203">
        <v>0</v>
      </c>
      <c r="AC55" s="203">
        <v>5.82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2.65</v>
      </c>
      <c r="AJ55" s="203">
        <v>0</v>
      </c>
      <c r="AK55" s="203">
        <v>95.56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155.9</v>
      </c>
      <c r="L56" s="203">
        <v>123.11</v>
      </c>
      <c r="M56" s="203">
        <v>30.92</v>
      </c>
      <c r="N56" s="203">
        <v>50.3</v>
      </c>
      <c r="O56" s="203">
        <v>71.06</v>
      </c>
      <c r="P56" s="203">
        <v>22.99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50.19</v>
      </c>
      <c r="V56" s="203">
        <v>8.82</v>
      </c>
      <c r="W56" s="203">
        <v>14.81</v>
      </c>
      <c r="X56" s="203">
        <v>62.82</v>
      </c>
      <c r="Y56" s="203">
        <v>0</v>
      </c>
      <c r="Z56" s="203">
        <v>113</v>
      </c>
      <c r="AA56" s="203">
        <v>28.96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4.8099999999999996</v>
      </c>
      <c r="AJ56" s="203">
        <v>0</v>
      </c>
      <c r="AK56" s="203">
        <v>95.56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155.9</v>
      </c>
      <c r="L57" s="203">
        <v>123.11</v>
      </c>
      <c r="M57" s="203">
        <v>30.92</v>
      </c>
      <c r="N57" s="203">
        <v>50.3</v>
      </c>
      <c r="O57" s="203">
        <v>71.06</v>
      </c>
      <c r="P57" s="203">
        <v>22.99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50.19</v>
      </c>
      <c r="V57" s="203">
        <v>8.82</v>
      </c>
      <c r="W57" s="203">
        <v>14.81</v>
      </c>
      <c r="X57" s="203">
        <v>62.82</v>
      </c>
      <c r="Y57" s="203">
        <v>0</v>
      </c>
      <c r="Z57" s="203">
        <v>113</v>
      </c>
      <c r="AA57" s="203">
        <v>28.96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4.8099999999999996</v>
      </c>
      <c r="AJ57" s="203">
        <v>0</v>
      </c>
      <c r="AK57" s="203">
        <v>95.56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155.9</v>
      </c>
      <c r="L58" s="203">
        <v>123.11</v>
      </c>
      <c r="M58" s="203">
        <v>30.92</v>
      </c>
      <c r="N58" s="203">
        <v>50.3</v>
      </c>
      <c r="O58" s="203">
        <v>71.06</v>
      </c>
      <c r="P58" s="203">
        <v>22.99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50.19</v>
      </c>
      <c r="V58" s="203">
        <v>8.82</v>
      </c>
      <c r="W58" s="203">
        <v>14.81</v>
      </c>
      <c r="X58" s="203">
        <v>62.82</v>
      </c>
      <c r="Y58" s="203">
        <v>0</v>
      </c>
      <c r="Z58" s="203">
        <v>113</v>
      </c>
      <c r="AA58" s="203">
        <v>28.96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4.8099999999999996</v>
      </c>
      <c r="AJ58" s="203">
        <v>0</v>
      </c>
      <c r="AK58" s="203">
        <v>95.56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155.9</v>
      </c>
      <c r="L59" s="203">
        <v>123.11</v>
      </c>
      <c r="M59" s="203">
        <v>30.92</v>
      </c>
      <c r="N59" s="203">
        <v>50.3</v>
      </c>
      <c r="O59" s="203">
        <v>71.06</v>
      </c>
      <c r="P59" s="203">
        <v>22.99</v>
      </c>
      <c r="Q59" s="203">
        <v>9.2899999999999991</v>
      </c>
      <c r="R59" s="203">
        <v>18.059999999999999</v>
      </c>
      <c r="S59" s="203">
        <v>11.24</v>
      </c>
      <c r="T59" s="203">
        <v>0</v>
      </c>
      <c r="U59" s="203">
        <v>50.19</v>
      </c>
      <c r="V59" s="203">
        <v>8.82</v>
      </c>
      <c r="W59" s="203">
        <v>14.81</v>
      </c>
      <c r="X59" s="203">
        <v>62.82</v>
      </c>
      <c r="Y59" s="203">
        <v>0</v>
      </c>
      <c r="Z59" s="203">
        <v>113</v>
      </c>
      <c r="AA59" s="203">
        <v>28.96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4.4400000000000004</v>
      </c>
      <c r="AJ59" s="203">
        <v>0</v>
      </c>
      <c r="AK59" s="203">
        <v>95.56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</v>
      </c>
      <c r="L60" s="203">
        <v>123.11</v>
      </c>
      <c r="M60" s="203">
        <v>30.92</v>
      </c>
      <c r="N60" s="203">
        <v>50.3</v>
      </c>
      <c r="O60" s="203">
        <v>71.06</v>
      </c>
      <c r="P60" s="203">
        <v>22.99</v>
      </c>
      <c r="Q60" s="203">
        <v>9.2899999999999991</v>
      </c>
      <c r="R60" s="203">
        <v>18.059999999999999</v>
      </c>
      <c r="S60" s="203">
        <v>11.24</v>
      </c>
      <c r="T60" s="203">
        <v>0</v>
      </c>
      <c r="U60" s="203">
        <v>50.19</v>
      </c>
      <c r="V60" s="203">
        <v>8.82</v>
      </c>
      <c r="W60" s="203">
        <v>14.81</v>
      </c>
      <c r="X60" s="203">
        <v>62.82</v>
      </c>
      <c r="Y60" s="203">
        <v>0</v>
      </c>
      <c r="Z60" s="203">
        <v>113</v>
      </c>
      <c r="AA60" s="203">
        <v>28.96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4.8099999999999996</v>
      </c>
      <c r="AJ60" s="203">
        <v>0</v>
      </c>
      <c r="AK60" s="203">
        <v>95.56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123.11</v>
      </c>
      <c r="M61" s="203">
        <v>30.92</v>
      </c>
      <c r="N61" s="203">
        <v>50.3</v>
      </c>
      <c r="O61" s="203">
        <v>71.06</v>
      </c>
      <c r="P61" s="203">
        <v>22.99</v>
      </c>
      <c r="Q61" s="203">
        <v>9.2899999999999991</v>
      </c>
      <c r="R61" s="203">
        <v>18.059999999999999</v>
      </c>
      <c r="S61" s="203">
        <v>11.24</v>
      </c>
      <c r="T61" s="203">
        <v>0</v>
      </c>
      <c r="U61" s="203">
        <v>50.19</v>
      </c>
      <c r="V61" s="203">
        <v>8.82</v>
      </c>
      <c r="W61" s="203">
        <v>14.81</v>
      </c>
      <c r="X61" s="203">
        <v>62.82</v>
      </c>
      <c r="Y61" s="203">
        <v>0</v>
      </c>
      <c r="Z61" s="203">
        <v>113</v>
      </c>
      <c r="AA61" s="203">
        <v>28.96</v>
      </c>
      <c r="AB61" s="203">
        <v>0</v>
      </c>
      <c r="AC61" s="203">
        <v>6.46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4.4800000000000004</v>
      </c>
      <c r="AJ61" s="203">
        <v>0</v>
      </c>
      <c r="AK61" s="203">
        <v>95.56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123.11</v>
      </c>
      <c r="M62" s="203">
        <v>30.92</v>
      </c>
      <c r="N62" s="203">
        <v>50.3</v>
      </c>
      <c r="O62" s="203">
        <v>71.06</v>
      </c>
      <c r="P62" s="203">
        <v>22.99</v>
      </c>
      <c r="Q62" s="203">
        <v>9.2899999999999991</v>
      </c>
      <c r="R62" s="203">
        <v>18.059999999999999</v>
      </c>
      <c r="S62" s="203">
        <v>11.24</v>
      </c>
      <c r="T62" s="203">
        <v>0</v>
      </c>
      <c r="U62" s="203">
        <v>50.19</v>
      </c>
      <c r="V62" s="203">
        <v>8.82</v>
      </c>
      <c r="W62" s="203">
        <v>14.81</v>
      </c>
      <c r="X62" s="203">
        <v>62.82</v>
      </c>
      <c r="Y62" s="203">
        <v>0</v>
      </c>
      <c r="Z62" s="203">
        <v>113</v>
      </c>
      <c r="AA62" s="203">
        <v>28.96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4.8099999999999996</v>
      </c>
      <c r="AJ62" s="203">
        <v>0</v>
      </c>
      <c r="AK62" s="203">
        <v>95.56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123.11</v>
      </c>
      <c r="M63" s="203">
        <v>30.92</v>
      </c>
      <c r="N63" s="203">
        <v>50.3</v>
      </c>
      <c r="O63" s="203">
        <v>71.06</v>
      </c>
      <c r="P63" s="203">
        <v>22.99</v>
      </c>
      <c r="Q63" s="203">
        <v>9.2899999999999991</v>
      </c>
      <c r="R63" s="203">
        <v>18.059999999999999</v>
      </c>
      <c r="S63" s="203">
        <v>11.24</v>
      </c>
      <c r="T63" s="203">
        <v>0</v>
      </c>
      <c r="U63" s="203">
        <v>50.19</v>
      </c>
      <c r="V63" s="203">
        <v>8.82</v>
      </c>
      <c r="W63" s="203">
        <v>14.81</v>
      </c>
      <c r="X63" s="203">
        <v>62.82</v>
      </c>
      <c r="Y63" s="203">
        <v>0</v>
      </c>
      <c r="Z63" s="203">
        <v>113</v>
      </c>
      <c r="AA63" s="203">
        <v>28.96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4.8099999999999996</v>
      </c>
      <c r="AJ63" s="203">
        <v>0</v>
      </c>
      <c r="AK63" s="203">
        <v>95.56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123.11</v>
      </c>
      <c r="M64" s="203">
        <v>30.92</v>
      </c>
      <c r="N64" s="203">
        <v>50.3</v>
      </c>
      <c r="O64" s="203">
        <v>71.06</v>
      </c>
      <c r="P64" s="203">
        <v>22.99</v>
      </c>
      <c r="Q64" s="203">
        <v>9.2899999999999991</v>
      </c>
      <c r="R64" s="203">
        <v>18.059999999999999</v>
      </c>
      <c r="S64" s="203">
        <v>11.24</v>
      </c>
      <c r="T64" s="203">
        <v>0</v>
      </c>
      <c r="U64" s="203">
        <v>50.19</v>
      </c>
      <c r="V64" s="203">
        <v>8.82</v>
      </c>
      <c r="W64" s="203">
        <v>14.81</v>
      </c>
      <c r="X64" s="203">
        <v>62.82</v>
      </c>
      <c r="Y64" s="203">
        <v>0</v>
      </c>
      <c r="Z64" s="203">
        <v>113</v>
      </c>
      <c r="AA64" s="203">
        <v>28.96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4.8099999999999996</v>
      </c>
      <c r="AJ64" s="203">
        <v>0</v>
      </c>
      <c r="AK64" s="203">
        <v>95.56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123.11</v>
      </c>
      <c r="M65" s="203">
        <v>30.92</v>
      </c>
      <c r="N65" s="203">
        <v>50.3</v>
      </c>
      <c r="O65" s="203">
        <v>71.06</v>
      </c>
      <c r="P65" s="203">
        <v>22.99</v>
      </c>
      <c r="Q65" s="203">
        <v>9.2899999999999991</v>
      </c>
      <c r="R65" s="203">
        <v>18.059999999999999</v>
      </c>
      <c r="S65" s="203">
        <v>11.24</v>
      </c>
      <c r="T65" s="203">
        <v>0</v>
      </c>
      <c r="U65" s="203">
        <v>50.19</v>
      </c>
      <c r="V65" s="203">
        <v>8.82</v>
      </c>
      <c r="W65" s="203">
        <v>14.81</v>
      </c>
      <c r="X65" s="203">
        <v>62.82</v>
      </c>
      <c r="Y65" s="203">
        <v>0</v>
      </c>
      <c r="Z65" s="203">
        <v>113</v>
      </c>
      <c r="AA65" s="203">
        <v>28.96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4.8099999999999996</v>
      </c>
      <c r="AJ65" s="203">
        <v>0</v>
      </c>
      <c r="AK65" s="203">
        <v>95.56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123.11</v>
      </c>
      <c r="M66" s="203">
        <v>30.92</v>
      </c>
      <c r="N66" s="203">
        <v>50.3</v>
      </c>
      <c r="O66" s="203">
        <v>71.06</v>
      </c>
      <c r="P66" s="203">
        <v>22.99</v>
      </c>
      <c r="Q66" s="203">
        <v>9.2899999999999991</v>
      </c>
      <c r="R66" s="203">
        <v>18.059999999999999</v>
      </c>
      <c r="S66" s="203">
        <v>11.24</v>
      </c>
      <c r="T66" s="203">
        <v>0</v>
      </c>
      <c r="U66" s="203">
        <v>50.19</v>
      </c>
      <c r="V66" s="203">
        <v>8.82</v>
      </c>
      <c r="W66" s="203">
        <v>14.81</v>
      </c>
      <c r="X66" s="203">
        <v>62.82</v>
      </c>
      <c r="Y66" s="203">
        <v>0</v>
      </c>
      <c r="Z66" s="203">
        <v>113</v>
      </c>
      <c r="AA66" s="203">
        <v>28.96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4.8099999999999996</v>
      </c>
      <c r="AJ66" s="203">
        <v>0</v>
      </c>
      <c r="AK66" s="203">
        <v>95.56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22.99</v>
      </c>
      <c r="Q67" s="203">
        <v>9.2899999999999991</v>
      </c>
      <c r="R67" s="203">
        <v>18.059999999999999</v>
      </c>
      <c r="S67" s="203">
        <v>11.24</v>
      </c>
      <c r="T67" s="203">
        <v>0</v>
      </c>
      <c r="U67" s="203">
        <v>50.19</v>
      </c>
      <c r="V67" s="203">
        <v>8.82</v>
      </c>
      <c r="W67" s="203">
        <v>14.81</v>
      </c>
      <c r="X67" s="203">
        <v>62.82</v>
      </c>
      <c r="Y67" s="203">
        <v>0</v>
      </c>
      <c r="Z67" s="203">
        <v>113</v>
      </c>
      <c r="AA67" s="203">
        <v>28.96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4.4800000000000004</v>
      </c>
      <c r="AJ67" s="203">
        <v>0</v>
      </c>
      <c r="AK67" s="203">
        <v>95.56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22.99</v>
      </c>
      <c r="Q68" s="203">
        <v>9.2899999999999991</v>
      </c>
      <c r="R68" s="203">
        <v>18.059999999999999</v>
      </c>
      <c r="S68" s="203">
        <v>11.24</v>
      </c>
      <c r="T68" s="203">
        <v>0</v>
      </c>
      <c r="U68" s="203">
        <v>50.19</v>
      </c>
      <c r="V68" s="203">
        <v>8.82</v>
      </c>
      <c r="W68" s="203">
        <v>14.81</v>
      </c>
      <c r="X68" s="203">
        <v>62.82</v>
      </c>
      <c r="Y68" s="203">
        <v>0</v>
      </c>
      <c r="Z68" s="203">
        <v>113</v>
      </c>
      <c r="AA68" s="203">
        <v>28.96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4.8099999999999996</v>
      </c>
      <c r="AJ68" s="203">
        <v>0</v>
      </c>
      <c r="AK68" s="203">
        <v>95.56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22.99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50.19</v>
      </c>
      <c r="V69" s="203">
        <v>8.82</v>
      </c>
      <c r="W69" s="203">
        <v>14.81</v>
      </c>
      <c r="X69" s="203">
        <v>62.82</v>
      </c>
      <c r="Y69" s="203">
        <v>0</v>
      </c>
      <c r="Z69" s="203">
        <v>113</v>
      </c>
      <c r="AA69" s="203">
        <v>28.96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4.8099999999999996</v>
      </c>
      <c r="AJ69" s="203">
        <v>0</v>
      </c>
      <c r="AK69" s="203">
        <v>95.56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22.99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50.19</v>
      </c>
      <c r="V70" s="203">
        <v>8.82</v>
      </c>
      <c r="W70" s="203">
        <v>14.81</v>
      </c>
      <c r="X70" s="203">
        <v>62.82</v>
      </c>
      <c r="Y70" s="203">
        <v>0</v>
      </c>
      <c r="Z70" s="203">
        <v>113</v>
      </c>
      <c r="AA70" s="203">
        <v>28.96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4.8099999999999996</v>
      </c>
      <c r="AJ70" s="203">
        <v>0</v>
      </c>
      <c r="AK70" s="203">
        <v>95.56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22.99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50.19</v>
      </c>
      <c r="V71" s="203">
        <v>8.82</v>
      </c>
      <c r="W71" s="203">
        <v>14.81</v>
      </c>
      <c r="X71" s="203">
        <v>62.82</v>
      </c>
      <c r="Y71" s="203">
        <v>0</v>
      </c>
      <c r="Z71" s="203">
        <v>113</v>
      </c>
      <c r="AA71" s="203">
        <v>28.96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4.8099999999999996</v>
      </c>
      <c r="AJ71" s="203">
        <v>0</v>
      </c>
      <c r="AK71" s="203">
        <v>94.95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43.85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22.99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50.19</v>
      </c>
      <c r="V72" s="203">
        <v>8.82</v>
      </c>
      <c r="W72" s="203">
        <v>14.81</v>
      </c>
      <c r="X72" s="203">
        <v>62.82</v>
      </c>
      <c r="Y72" s="203">
        <v>0</v>
      </c>
      <c r="Z72" s="203">
        <v>113</v>
      </c>
      <c r="AA72" s="203">
        <v>28.96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4.8099999999999996</v>
      </c>
      <c r="AJ72" s="203">
        <v>0</v>
      </c>
      <c r="AK72" s="203">
        <v>94.95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36.11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22.99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50.19</v>
      </c>
      <c r="V73" s="203">
        <v>8.82</v>
      </c>
      <c r="W73" s="203">
        <v>14.81</v>
      </c>
      <c r="X73" s="203">
        <v>62.82</v>
      </c>
      <c r="Y73" s="203">
        <v>0</v>
      </c>
      <c r="Z73" s="203">
        <v>113</v>
      </c>
      <c r="AA73" s="203">
        <v>28.96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4.4800000000000004</v>
      </c>
      <c r="AJ73" s="203">
        <v>0</v>
      </c>
      <c r="AK73" s="203">
        <v>94.95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24.72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22.99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50.19</v>
      </c>
      <c r="V74" s="203">
        <v>8.82</v>
      </c>
      <c r="W74" s="203">
        <v>14.81</v>
      </c>
      <c r="X74" s="203">
        <v>62.82</v>
      </c>
      <c r="Y74" s="203">
        <v>0</v>
      </c>
      <c r="Z74" s="203">
        <v>113</v>
      </c>
      <c r="AA74" s="203">
        <v>28.96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4.8099999999999996</v>
      </c>
      <c r="AJ74" s="203">
        <v>0</v>
      </c>
      <c r="AK74" s="203">
        <v>94.95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13.82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123.11</v>
      </c>
      <c r="M75" s="203">
        <v>30.92</v>
      </c>
      <c r="N75" s="203">
        <v>50.3</v>
      </c>
      <c r="O75" s="203">
        <v>71.06</v>
      </c>
      <c r="P75" s="203">
        <v>22.99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50.19</v>
      </c>
      <c r="V75" s="203">
        <v>8.82</v>
      </c>
      <c r="W75" s="203">
        <v>14.81</v>
      </c>
      <c r="X75" s="203">
        <v>62.82</v>
      </c>
      <c r="Y75" s="203">
        <v>0</v>
      </c>
      <c r="Z75" s="203">
        <v>118.51</v>
      </c>
      <c r="AA75" s="203">
        <v>28.96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2.77</v>
      </c>
      <c r="AJ75" s="203">
        <v>0</v>
      </c>
      <c r="AK75" s="203">
        <v>96.5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22.99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50.19</v>
      </c>
      <c r="V76" s="203">
        <v>8.82</v>
      </c>
      <c r="W76" s="203">
        <v>14.81</v>
      </c>
      <c r="X76" s="203">
        <v>62.82</v>
      </c>
      <c r="Y76" s="203">
        <v>0</v>
      </c>
      <c r="Z76" s="203">
        <v>118.51</v>
      </c>
      <c r="AA76" s="203">
        <v>28.96</v>
      </c>
      <c r="AB76" s="203">
        <v>0</v>
      </c>
      <c r="AC76" s="203">
        <v>11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2.98</v>
      </c>
      <c r="AJ76" s="203">
        <v>0</v>
      </c>
      <c r="AK76" s="203">
        <v>96.5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22.99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50.19</v>
      </c>
      <c r="V77" s="203">
        <v>8.82</v>
      </c>
      <c r="W77" s="203">
        <v>14.81</v>
      </c>
      <c r="X77" s="203">
        <v>62.82</v>
      </c>
      <c r="Y77" s="203">
        <v>0</v>
      </c>
      <c r="Z77" s="203">
        <v>118.51</v>
      </c>
      <c r="AA77" s="203">
        <v>28.96</v>
      </c>
      <c r="AB77" s="203">
        <v>0</v>
      </c>
      <c r="AC77" s="203">
        <v>5.82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2.98</v>
      </c>
      <c r="AJ77" s="203">
        <v>0</v>
      </c>
      <c r="AK77" s="203">
        <v>96.5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123.11</v>
      </c>
      <c r="M78" s="203">
        <v>30.92</v>
      </c>
      <c r="N78" s="203">
        <v>50.3</v>
      </c>
      <c r="O78" s="203">
        <v>71.06</v>
      </c>
      <c r="P78" s="203">
        <v>22.99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50.19</v>
      </c>
      <c r="V78" s="203">
        <v>8.82</v>
      </c>
      <c r="W78" s="203">
        <v>14.81</v>
      </c>
      <c r="X78" s="203">
        <v>62.82</v>
      </c>
      <c r="Y78" s="203">
        <v>0</v>
      </c>
      <c r="Z78" s="203">
        <v>118.51</v>
      </c>
      <c r="AA78" s="203">
        <v>28.96</v>
      </c>
      <c r="AB78" s="203">
        <v>0</v>
      </c>
      <c r="AC78" s="203">
        <v>5.82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2.98</v>
      </c>
      <c r="AJ78" s="203">
        <v>0</v>
      </c>
      <c r="AK78" s="203">
        <v>96.5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123.11</v>
      </c>
      <c r="M79" s="203">
        <v>30.92</v>
      </c>
      <c r="N79" s="203">
        <v>50.3</v>
      </c>
      <c r="O79" s="203">
        <v>71.06</v>
      </c>
      <c r="P79" s="203">
        <v>22.99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50.19</v>
      </c>
      <c r="V79" s="203">
        <v>8.82</v>
      </c>
      <c r="W79" s="203">
        <v>14.81</v>
      </c>
      <c r="X79" s="203">
        <v>62.82</v>
      </c>
      <c r="Y79" s="203">
        <v>0</v>
      </c>
      <c r="Z79" s="203">
        <v>118.51</v>
      </c>
      <c r="AA79" s="203">
        <v>28.96</v>
      </c>
      <c r="AB79" s="203">
        <v>0</v>
      </c>
      <c r="AC79" s="203">
        <v>5.82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2.59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30.92</v>
      </c>
      <c r="N80" s="203">
        <v>50.3</v>
      </c>
      <c r="O80" s="203">
        <v>71.06</v>
      </c>
      <c r="P80" s="203">
        <v>22.99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50.19</v>
      </c>
      <c r="V80" s="203">
        <v>8.82</v>
      </c>
      <c r="W80" s="203">
        <v>14.81</v>
      </c>
      <c r="X80" s="203">
        <v>62.82</v>
      </c>
      <c r="Y80" s="203">
        <v>0</v>
      </c>
      <c r="Z80" s="203">
        <v>118.51</v>
      </c>
      <c r="AA80" s="203">
        <v>28.96</v>
      </c>
      <c r="AB80" s="203">
        <v>0</v>
      </c>
      <c r="AC80" s="203">
        <v>6.13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3.51</v>
      </c>
      <c r="AJ80" s="203">
        <v>0</v>
      </c>
      <c r="AK80" s="203">
        <v>96.5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30.92</v>
      </c>
      <c r="N81" s="203">
        <v>50.3</v>
      </c>
      <c r="O81" s="203">
        <v>71.06</v>
      </c>
      <c r="P81" s="203">
        <v>22.99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50.19</v>
      </c>
      <c r="V81" s="203">
        <v>8.82</v>
      </c>
      <c r="W81" s="203">
        <v>14.81</v>
      </c>
      <c r="X81" s="203">
        <v>62.82</v>
      </c>
      <c r="Y81" s="203">
        <v>0</v>
      </c>
      <c r="Z81" s="203">
        <v>118.51</v>
      </c>
      <c r="AA81" s="203">
        <v>28.96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30.92</v>
      </c>
      <c r="N82" s="203">
        <v>50.3</v>
      </c>
      <c r="O82" s="203">
        <v>71.06</v>
      </c>
      <c r="P82" s="203">
        <v>22.99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50.19</v>
      </c>
      <c r="V82" s="203">
        <v>8.82</v>
      </c>
      <c r="W82" s="203">
        <v>14.81</v>
      </c>
      <c r="X82" s="203">
        <v>62.82</v>
      </c>
      <c r="Y82" s="203">
        <v>0</v>
      </c>
      <c r="Z82" s="203">
        <v>118.51</v>
      </c>
      <c r="AA82" s="203">
        <v>28.96</v>
      </c>
      <c r="AB82" s="203">
        <v>0</v>
      </c>
      <c r="AC82" s="203">
        <v>6.56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3.5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30.92</v>
      </c>
      <c r="N83" s="203">
        <v>50.3</v>
      </c>
      <c r="O83" s="203">
        <v>71.06</v>
      </c>
      <c r="P83" s="203">
        <v>22.99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50.19</v>
      </c>
      <c r="V83" s="203">
        <v>8.82</v>
      </c>
      <c r="W83" s="203">
        <v>14.81</v>
      </c>
      <c r="X83" s="203">
        <v>62.82</v>
      </c>
      <c r="Y83" s="203">
        <v>0</v>
      </c>
      <c r="Z83" s="203">
        <v>118.51</v>
      </c>
      <c r="AA83" s="203">
        <v>28.96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</v>
      </c>
      <c r="AJ83" s="203">
        <v>0</v>
      </c>
      <c r="AK83" s="203">
        <v>96.5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30.92</v>
      </c>
      <c r="N84" s="203">
        <v>50.3</v>
      </c>
      <c r="O84" s="203">
        <v>71.06</v>
      </c>
      <c r="P84" s="203">
        <v>22.99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50.19</v>
      </c>
      <c r="V84" s="203">
        <v>8.82</v>
      </c>
      <c r="W84" s="203">
        <v>14.81</v>
      </c>
      <c r="X84" s="203">
        <v>62.82</v>
      </c>
      <c r="Y84" s="203">
        <v>0</v>
      </c>
      <c r="Z84" s="203">
        <v>118.51</v>
      </c>
      <c r="AA84" s="203">
        <v>28.96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6.59</v>
      </c>
      <c r="AJ84" s="203">
        <v>0</v>
      </c>
      <c r="AK84" s="203">
        <v>96.5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30.92</v>
      </c>
      <c r="N85" s="203">
        <v>50.3</v>
      </c>
      <c r="O85" s="203">
        <v>71.06</v>
      </c>
      <c r="P85" s="203">
        <v>22.99</v>
      </c>
      <c r="Q85" s="203">
        <v>9.2899999999999991</v>
      </c>
      <c r="R85" s="203">
        <v>18.059999999999999</v>
      </c>
      <c r="S85" s="203">
        <v>11.24</v>
      </c>
      <c r="T85" s="203">
        <v>0</v>
      </c>
      <c r="U85" s="203">
        <v>50.19</v>
      </c>
      <c r="V85" s="203">
        <v>8.82</v>
      </c>
      <c r="W85" s="203">
        <v>14.81</v>
      </c>
      <c r="X85" s="203">
        <v>62.82</v>
      </c>
      <c r="Y85" s="203">
        <v>0</v>
      </c>
      <c r="Z85" s="203">
        <v>118.51</v>
      </c>
      <c r="AA85" s="203">
        <v>28.96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4.49</v>
      </c>
      <c r="AJ85" s="203">
        <v>0</v>
      </c>
      <c r="AK85" s="203">
        <v>96.5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22.99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50.19</v>
      </c>
      <c r="V86" s="203">
        <v>8.82</v>
      </c>
      <c r="W86" s="203">
        <v>14.81</v>
      </c>
      <c r="X86" s="203">
        <v>62.82</v>
      </c>
      <c r="Y86" s="203">
        <v>0</v>
      </c>
      <c r="Z86" s="203">
        <v>118.51</v>
      </c>
      <c r="AA86" s="203">
        <v>28.96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6.59</v>
      </c>
      <c r="AJ86" s="203">
        <v>0</v>
      </c>
      <c r="AK86" s="203">
        <v>96.5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123.11</v>
      </c>
      <c r="M87" s="203">
        <v>30.92</v>
      </c>
      <c r="N87" s="203">
        <v>50.3</v>
      </c>
      <c r="O87" s="203">
        <v>71.06</v>
      </c>
      <c r="P87" s="203">
        <v>22.99</v>
      </c>
      <c r="Q87" s="203">
        <v>9.2899999999999991</v>
      </c>
      <c r="R87" s="203">
        <v>18.059999999999999</v>
      </c>
      <c r="S87" s="203">
        <v>11.24</v>
      </c>
      <c r="T87" s="203">
        <v>0</v>
      </c>
      <c r="U87" s="203">
        <v>50.19</v>
      </c>
      <c r="V87" s="203">
        <v>8.82</v>
      </c>
      <c r="W87" s="203">
        <v>14.81</v>
      </c>
      <c r="X87" s="203">
        <v>62.82</v>
      </c>
      <c r="Y87" s="203">
        <v>0</v>
      </c>
      <c r="Z87" s="203">
        <v>118.51</v>
      </c>
      <c r="AA87" s="203">
        <v>28.96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6.59</v>
      </c>
      <c r="AJ87" s="203">
        <v>0</v>
      </c>
      <c r="AK87" s="203">
        <v>96.5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123.11</v>
      </c>
      <c r="M88" s="203">
        <v>30.92</v>
      </c>
      <c r="N88" s="203">
        <v>50.3</v>
      </c>
      <c r="O88" s="203">
        <v>71.06</v>
      </c>
      <c r="P88" s="203">
        <v>22.99</v>
      </c>
      <c r="Q88" s="203">
        <v>9.2899999999999991</v>
      </c>
      <c r="R88" s="203">
        <v>18.059999999999999</v>
      </c>
      <c r="S88" s="203">
        <v>11.24</v>
      </c>
      <c r="T88" s="203">
        <v>0</v>
      </c>
      <c r="U88" s="203">
        <v>50.19</v>
      </c>
      <c r="V88" s="203">
        <v>8.82</v>
      </c>
      <c r="W88" s="203">
        <v>14.81</v>
      </c>
      <c r="X88" s="203">
        <v>62.82</v>
      </c>
      <c r="Y88" s="203">
        <v>0</v>
      </c>
      <c r="Z88" s="203">
        <v>118.51</v>
      </c>
      <c r="AA88" s="203">
        <v>28.96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6.59</v>
      </c>
      <c r="AJ88" s="203">
        <v>0</v>
      </c>
      <c r="AK88" s="203">
        <v>96.5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123.11</v>
      </c>
      <c r="M89" s="203">
        <v>30.92</v>
      </c>
      <c r="N89" s="203">
        <v>50.3</v>
      </c>
      <c r="O89" s="203">
        <v>71.06</v>
      </c>
      <c r="P89" s="203">
        <v>22.99</v>
      </c>
      <c r="Q89" s="203">
        <v>9.2899999999999991</v>
      </c>
      <c r="R89" s="203">
        <v>18.059999999999999</v>
      </c>
      <c r="S89" s="203">
        <v>11.24</v>
      </c>
      <c r="T89" s="203">
        <v>0</v>
      </c>
      <c r="U89" s="203">
        <v>50.19</v>
      </c>
      <c r="V89" s="203">
        <v>8.82</v>
      </c>
      <c r="W89" s="203">
        <v>14.81</v>
      </c>
      <c r="X89" s="203">
        <v>62.82</v>
      </c>
      <c r="Y89" s="203">
        <v>0</v>
      </c>
      <c r="Z89" s="203">
        <v>118.51</v>
      </c>
      <c r="AA89" s="203">
        <v>28.96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6.59</v>
      </c>
      <c r="AJ89" s="203">
        <v>0</v>
      </c>
      <c r="AK89" s="203">
        <v>96.5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123.11</v>
      </c>
      <c r="M90" s="203">
        <v>30.92</v>
      </c>
      <c r="N90" s="203">
        <v>50.3</v>
      </c>
      <c r="O90" s="203">
        <v>71.06</v>
      </c>
      <c r="P90" s="203">
        <v>22.99</v>
      </c>
      <c r="Q90" s="203">
        <v>9.2899999999999991</v>
      </c>
      <c r="R90" s="203">
        <v>18.059999999999999</v>
      </c>
      <c r="S90" s="203">
        <v>11.24</v>
      </c>
      <c r="T90" s="203">
        <v>0</v>
      </c>
      <c r="U90" s="203">
        <v>50.19</v>
      </c>
      <c r="V90" s="203">
        <v>8.82</v>
      </c>
      <c r="W90" s="203">
        <v>14.81</v>
      </c>
      <c r="X90" s="203">
        <v>62.82</v>
      </c>
      <c r="Y90" s="203">
        <v>0</v>
      </c>
      <c r="Z90" s="203">
        <v>118.51</v>
      </c>
      <c r="AA90" s="203">
        <v>28.96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6.59</v>
      </c>
      <c r="AJ90" s="203">
        <v>0</v>
      </c>
      <c r="AK90" s="203">
        <v>96.5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22.99</v>
      </c>
      <c r="Q91" s="203">
        <v>9.2899999999999991</v>
      </c>
      <c r="R91" s="203">
        <v>18.059999999999999</v>
      </c>
      <c r="S91" s="203">
        <v>11.24</v>
      </c>
      <c r="T91" s="203">
        <v>0</v>
      </c>
      <c r="U91" s="203">
        <v>50.19</v>
      </c>
      <c r="V91" s="203">
        <v>8.82</v>
      </c>
      <c r="W91" s="203">
        <v>14.81</v>
      </c>
      <c r="X91" s="203">
        <v>62.82</v>
      </c>
      <c r="Y91" s="203">
        <v>0</v>
      </c>
      <c r="Z91" s="203">
        <v>118.51</v>
      </c>
      <c r="AA91" s="203">
        <v>28.96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4.82</v>
      </c>
      <c r="AJ91" s="203">
        <v>0</v>
      </c>
      <c r="AK91" s="203">
        <v>97.13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22.99</v>
      </c>
      <c r="Q92" s="203">
        <v>9.2899999999999991</v>
      </c>
      <c r="R92" s="203">
        <v>18.059999999999999</v>
      </c>
      <c r="S92" s="203">
        <v>11.24</v>
      </c>
      <c r="T92" s="203">
        <v>0</v>
      </c>
      <c r="U92" s="203">
        <v>50.19</v>
      </c>
      <c r="V92" s="203">
        <v>8.82</v>
      </c>
      <c r="W92" s="203">
        <v>14.81</v>
      </c>
      <c r="X92" s="203">
        <v>62.82</v>
      </c>
      <c r="Y92" s="203">
        <v>0</v>
      </c>
      <c r="Z92" s="203">
        <v>118.51</v>
      </c>
      <c r="AA92" s="203">
        <v>28.96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8.24</v>
      </c>
      <c r="AJ92" s="203">
        <v>0</v>
      </c>
      <c r="AK92" s="203">
        <v>97.13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123.11</v>
      </c>
      <c r="M93" s="203">
        <v>30.92</v>
      </c>
      <c r="N93" s="203">
        <v>50.3</v>
      </c>
      <c r="O93" s="203">
        <v>71.06</v>
      </c>
      <c r="P93" s="203">
        <v>22.99</v>
      </c>
      <c r="Q93" s="203">
        <v>9.2899999999999991</v>
      </c>
      <c r="R93" s="203">
        <v>18.059999999999999</v>
      </c>
      <c r="S93" s="203">
        <v>11.24</v>
      </c>
      <c r="T93" s="203">
        <v>0</v>
      </c>
      <c r="U93" s="203">
        <v>50.19</v>
      </c>
      <c r="V93" s="203">
        <v>8.82</v>
      </c>
      <c r="W93" s="203">
        <v>14.81</v>
      </c>
      <c r="X93" s="203">
        <v>62.82</v>
      </c>
      <c r="Y93" s="203">
        <v>0</v>
      </c>
      <c r="Z93" s="203">
        <v>118.51</v>
      </c>
      <c r="AA93" s="203">
        <v>28.96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8.24</v>
      </c>
      <c r="AJ93" s="203">
        <v>0</v>
      </c>
      <c r="AK93" s="203">
        <v>97.13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123.11</v>
      </c>
      <c r="M94" s="203">
        <v>30.92</v>
      </c>
      <c r="N94" s="203">
        <v>50.3</v>
      </c>
      <c r="O94" s="203">
        <v>71.06</v>
      </c>
      <c r="P94" s="203">
        <v>22.99</v>
      </c>
      <c r="Q94" s="203">
        <v>9.2899999999999991</v>
      </c>
      <c r="R94" s="203">
        <v>18.059999999999999</v>
      </c>
      <c r="S94" s="203">
        <v>11.24</v>
      </c>
      <c r="T94" s="203">
        <v>0</v>
      </c>
      <c r="U94" s="203">
        <v>50.19</v>
      </c>
      <c r="V94" s="203">
        <v>8.82</v>
      </c>
      <c r="W94" s="203">
        <v>14.81</v>
      </c>
      <c r="X94" s="203">
        <v>62.82</v>
      </c>
      <c r="Y94" s="203">
        <v>0</v>
      </c>
      <c r="Z94" s="203">
        <v>118.51</v>
      </c>
      <c r="AA94" s="203">
        <v>28.96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8.24</v>
      </c>
      <c r="AJ94" s="203">
        <v>0</v>
      </c>
      <c r="AK94" s="203">
        <v>97.13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123.11</v>
      </c>
      <c r="M95" s="203">
        <v>30.92</v>
      </c>
      <c r="N95" s="203">
        <v>50.3</v>
      </c>
      <c r="O95" s="203">
        <v>71.06</v>
      </c>
      <c r="P95" s="203">
        <v>22.84</v>
      </c>
      <c r="Q95" s="203">
        <v>9.2899999999999991</v>
      </c>
      <c r="R95" s="203">
        <v>18.059999999999999</v>
      </c>
      <c r="S95" s="203">
        <v>11.24</v>
      </c>
      <c r="T95" s="203">
        <v>0</v>
      </c>
      <c r="U95" s="203">
        <v>50.19</v>
      </c>
      <c r="V95" s="203">
        <v>8.82</v>
      </c>
      <c r="W95" s="203">
        <v>14.81</v>
      </c>
      <c r="X95" s="203">
        <v>62.82</v>
      </c>
      <c r="Y95" s="203">
        <v>0</v>
      </c>
      <c r="Z95" s="203">
        <v>118.51</v>
      </c>
      <c r="AA95" s="203">
        <v>28.96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8.24</v>
      </c>
      <c r="AJ95" s="203">
        <v>0</v>
      </c>
      <c r="AK95" s="203">
        <v>98.06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123.11</v>
      </c>
      <c r="M96" s="203">
        <v>30.92</v>
      </c>
      <c r="N96" s="203">
        <v>50.3</v>
      </c>
      <c r="O96" s="203">
        <v>71.06</v>
      </c>
      <c r="P96" s="203">
        <v>22.84</v>
      </c>
      <c r="Q96" s="203">
        <v>9.2899999999999991</v>
      </c>
      <c r="R96" s="203">
        <v>18.059999999999999</v>
      </c>
      <c r="S96" s="203">
        <v>11.24</v>
      </c>
      <c r="T96" s="203">
        <v>0</v>
      </c>
      <c r="U96" s="203">
        <v>50.19</v>
      </c>
      <c r="V96" s="203">
        <v>8.82</v>
      </c>
      <c r="W96" s="203">
        <v>14.81</v>
      </c>
      <c r="X96" s="203">
        <v>62.82</v>
      </c>
      <c r="Y96" s="203">
        <v>0</v>
      </c>
      <c r="Z96" s="203">
        <v>118.51</v>
      </c>
      <c r="AA96" s="203">
        <v>28.96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8.24</v>
      </c>
      <c r="AJ96" s="203">
        <v>0</v>
      </c>
      <c r="AK96" s="203">
        <v>98.06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123.11</v>
      </c>
      <c r="M97" s="203">
        <v>30.92</v>
      </c>
      <c r="N97" s="203">
        <v>50.3</v>
      </c>
      <c r="O97" s="203">
        <v>71.06</v>
      </c>
      <c r="P97" s="203">
        <v>22.84</v>
      </c>
      <c r="Q97" s="203">
        <v>9.2899999999999991</v>
      </c>
      <c r="R97" s="203">
        <v>18.059999999999999</v>
      </c>
      <c r="S97" s="203">
        <v>11.24</v>
      </c>
      <c r="T97" s="203">
        <v>0</v>
      </c>
      <c r="U97" s="203">
        <v>50.19</v>
      </c>
      <c r="V97" s="203">
        <v>8.82</v>
      </c>
      <c r="W97" s="203">
        <v>14.81</v>
      </c>
      <c r="X97" s="203">
        <v>62.82</v>
      </c>
      <c r="Y97" s="203">
        <v>0</v>
      </c>
      <c r="Z97" s="203">
        <v>118.51</v>
      </c>
      <c r="AA97" s="203">
        <v>28.96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</v>
      </c>
      <c r="AJ97" s="203">
        <v>0</v>
      </c>
      <c r="AK97" s="203">
        <v>98.06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123.11</v>
      </c>
      <c r="M98" s="203">
        <v>30.92</v>
      </c>
      <c r="N98" s="203">
        <v>50.3</v>
      </c>
      <c r="O98" s="203">
        <v>71.06</v>
      </c>
      <c r="P98" s="203">
        <v>22.84</v>
      </c>
      <c r="Q98" s="203">
        <v>9.2899999999999991</v>
      </c>
      <c r="R98" s="203">
        <v>18.059999999999999</v>
      </c>
      <c r="S98" s="203">
        <v>11.24</v>
      </c>
      <c r="T98" s="203">
        <v>0</v>
      </c>
      <c r="U98" s="203">
        <v>50.19</v>
      </c>
      <c r="V98" s="203">
        <v>8.82</v>
      </c>
      <c r="W98" s="203">
        <v>14.81</v>
      </c>
      <c r="X98" s="203">
        <v>62.82</v>
      </c>
      <c r="Y98" s="203">
        <v>0</v>
      </c>
      <c r="Z98" s="203">
        <v>118.51</v>
      </c>
      <c r="AA98" s="203">
        <v>28.96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8.24</v>
      </c>
      <c r="AJ98" s="203">
        <v>0</v>
      </c>
      <c r="AK98" s="203">
        <v>98.06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3.7415999999999938</v>
      </c>
      <c r="L99">
        <f t="shared" si="0"/>
        <v>2.9546400000000022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0.5546500000000002</v>
      </c>
      <c r="Q99">
        <f t="shared" si="0"/>
        <v>0.22295999999999971</v>
      </c>
      <c r="R99">
        <f t="shared" si="0"/>
        <v>0.4334399999999991</v>
      </c>
      <c r="S99">
        <f t="shared" si="0"/>
        <v>0.26976000000000017</v>
      </c>
      <c r="T99">
        <f t="shared" si="0"/>
        <v>0</v>
      </c>
      <c r="U99">
        <f t="shared" si="0"/>
        <v>1.2045599999999994</v>
      </c>
      <c r="V99">
        <f t="shared" si="0"/>
        <v>0.21168000000000037</v>
      </c>
      <c r="W99">
        <f t="shared" si="0"/>
        <v>0.3554399999999992</v>
      </c>
      <c r="X99">
        <f t="shared" si="0"/>
        <v>1.507679999999999</v>
      </c>
      <c r="Y99">
        <f t="shared" si="0"/>
        <v>0</v>
      </c>
      <c r="Z99">
        <f t="shared" si="0"/>
        <v>2.7574575000000014</v>
      </c>
      <c r="AA99">
        <f t="shared" si="0"/>
        <v>0.69504000000000066</v>
      </c>
      <c r="AB99">
        <f t="shared" si="0"/>
        <v>0</v>
      </c>
      <c r="AC99">
        <f t="shared" si="0"/>
        <v>0.27714749999999988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0.13488500000000003</v>
      </c>
      <c r="AJ99">
        <f t="shared" si="0"/>
        <v>0</v>
      </c>
      <c r="AK99">
        <f t="shared" si="0"/>
        <v>2.3297350000000003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0.51714499999999997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59.83</v>
      </c>
      <c r="Q3" s="203">
        <v>5.37</v>
      </c>
      <c r="R3" s="203">
        <v>10.44</v>
      </c>
      <c r="S3" s="203">
        <v>6.5</v>
      </c>
      <c r="T3" s="203">
        <v>0</v>
      </c>
      <c r="U3" s="203">
        <v>236.28</v>
      </c>
      <c r="V3" s="203">
        <v>5.1100000000000003</v>
      </c>
      <c r="W3" s="203">
        <v>8.57</v>
      </c>
      <c r="X3" s="203">
        <v>36.33</v>
      </c>
      <c r="Y3" s="203">
        <v>0</v>
      </c>
      <c r="Z3" s="203">
        <v>68.53</v>
      </c>
      <c r="AA3" s="203">
        <v>16.739999999999998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59.83</v>
      </c>
      <c r="Q4" s="203">
        <v>5.37</v>
      </c>
      <c r="R4" s="203">
        <v>10.44</v>
      </c>
      <c r="S4" s="203">
        <v>6.5</v>
      </c>
      <c r="T4" s="203">
        <v>0</v>
      </c>
      <c r="U4" s="203">
        <v>236.28</v>
      </c>
      <c r="V4" s="203">
        <v>5.1100000000000003</v>
      </c>
      <c r="W4" s="203">
        <v>8.57</v>
      </c>
      <c r="X4" s="203">
        <v>36.33</v>
      </c>
      <c r="Y4" s="203">
        <v>0</v>
      </c>
      <c r="Z4" s="203">
        <v>68.53</v>
      </c>
      <c r="AA4" s="203">
        <v>16.739999999999998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59.83</v>
      </c>
      <c r="Q5" s="203">
        <v>5.37</v>
      </c>
      <c r="R5" s="203">
        <v>10.44</v>
      </c>
      <c r="S5" s="203">
        <v>6.5</v>
      </c>
      <c r="T5" s="203">
        <v>0</v>
      </c>
      <c r="U5" s="203">
        <v>236.28</v>
      </c>
      <c r="V5" s="203">
        <v>5.1100000000000003</v>
      </c>
      <c r="W5" s="203">
        <v>8.57</v>
      </c>
      <c r="X5" s="203">
        <v>36.33</v>
      </c>
      <c r="Y5" s="203">
        <v>0</v>
      </c>
      <c r="Z5" s="203">
        <v>68.53</v>
      </c>
      <c r="AA5" s="203">
        <v>16.739999999999998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59.83</v>
      </c>
      <c r="Q6" s="203">
        <v>5.37</v>
      </c>
      <c r="R6" s="203">
        <v>10.44</v>
      </c>
      <c r="S6" s="203">
        <v>6.5</v>
      </c>
      <c r="T6" s="203">
        <v>0</v>
      </c>
      <c r="U6" s="203">
        <v>236.28</v>
      </c>
      <c r="V6" s="203">
        <v>5.1100000000000003</v>
      </c>
      <c r="W6" s="203">
        <v>8.57</v>
      </c>
      <c r="X6" s="203">
        <v>36.33</v>
      </c>
      <c r="Y6" s="203">
        <v>0</v>
      </c>
      <c r="Z6" s="203">
        <v>68.53</v>
      </c>
      <c r="AA6" s="203">
        <v>16.739999999999998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59.83</v>
      </c>
      <c r="Q7" s="203">
        <v>5.37</v>
      </c>
      <c r="R7" s="203">
        <v>10.44</v>
      </c>
      <c r="S7" s="203">
        <v>6.5</v>
      </c>
      <c r="T7" s="203">
        <v>0</v>
      </c>
      <c r="U7" s="203">
        <v>236.28</v>
      </c>
      <c r="V7" s="203">
        <v>5.1100000000000003</v>
      </c>
      <c r="W7" s="203">
        <v>8.57</v>
      </c>
      <c r="X7" s="203">
        <v>36.33</v>
      </c>
      <c r="Y7" s="203">
        <v>0</v>
      </c>
      <c r="Z7" s="203">
        <v>68.53</v>
      </c>
      <c r="AA7" s="203">
        <v>16.739999999999998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4.66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59.83</v>
      </c>
      <c r="Q8" s="203">
        <v>5.37</v>
      </c>
      <c r="R8" s="203">
        <v>10.44</v>
      </c>
      <c r="S8" s="203">
        <v>6.5</v>
      </c>
      <c r="T8" s="203">
        <v>0</v>
      </c>
      <c r="U8" s="203">
        <v>236.28</v>
      </c>
      <c r="V8" s="203">
        <v>5.1100000000000003</v>
      </c>
      <c r="W8" s="203">
        <v>8.57</v>
      </c>
      <c r="X8" s="203">
        <v>36.33</v>
      </c>
      <c r="Y8" s="203">
        <v>0</v>
      </c>
      <c r="Z8" s="203">
        <v>68.53</v>
      </c>
      <c r="AA8" s="203">
        <v>16.739999999999998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59.83</v>
      </c>
      <c r="Q9" s="203">
        <v>5.37</v>
      </c>
      <c r="R9" s="203">
        <v>10.44</v>
      </c>
      <c r="S9" s="203">
        <v>6.5</v>
      </c>
      <c r="T9" s="203">
        <v>0</v>
      </c>
      <c r="U9" s="203">
        <v>236.28</v>
      </c>
      <c r="V9" s="203">
        <v>5.1100000000000003</v>
      </c>
      <c r="W9" s="203">
        <v>8.57</v>
      </c>
      <c r="X9" s="203">
        <v>36.33</v>
      </c>
      <c r="Y9" s="203">
        <v>0</v>
      </c>
      <c r="Z9" s="203">
        <v>68.53</v>
      </c>
      <c r="AA9" s="203">
        <v>16.739999999999998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</v>
      </c>
      <c r="AJ9" s="203">
        <v>0</v>
      </c>
      <c r="AK9" s="203">
        <v>49.46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59.83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236.28</v>
      </c>
      <c r="V10" s="203">
        <v>5.1100000000000003</v>
      </c>
      <c r="W10" s="203">
        <v>8.57</v>
      </c>
      <c r="X10" s="203">
        <v>36.33</v>
      </c>
      <c r="Y10" s="203">
        <v>0</v>
      </c>
      <c r="Z10" s="203">
        <v>68.53</v>
      </c>
      <c r="AA10" s="203">
        <v>16.739999999999998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</v>
      </c>
      <c r="AJ10" s="203">
        <v>0</v>
      </c>
      <c r="AK10" s="203">
        <v>49.46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50.22</v>
      </c>
      <c r="L11" s="203">
        <v>63.27</v>
      </c>
      <c r="M11" s="203">
        <v>0</v>
      </c>
      <c r="N11" s="203">
        <v>29.09</v>
      </c>
      <c r="O11" s="203">
        <v>48.85</v>
      </c>
      <c r="P11" s="203">
        <v>59.83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236.28</v>
      </c>
      <c r="V11" s="203">
        <v>5.1100000000000003</v>
      </c>
      <c r="W11" s="203">
        <v>8.57</v>
      </c>
      <c r="X11" s="203">
        <v>36.33</v>
      </c>
      <c r="Y11" s="203">
        <v>0</v>
      </c>
      <c r="Z11" s="203">
        <v>68.53</v>
      </c>
      <c r="AA11" s="203">
        <v>16.739999999999998</v>
      </c>
      <c r="AB11" s="203">
        <v>0</v>
      </c>
      <c r="AC11" s="203">
        <v>15.46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13.95</v>
      </c>
      <c r="AJ11" s="203">
        <v>0</v>
      </c>
      <c r="AK11" s="203">
        <v>49.46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50.22</v>
      </c>
      <c r="L12" s="203">
        <v>63.27</v>
      </c>
      <c r="M12" s="203">
        <v>0</v>
      </c>
      <c r="N12" s="203">
        <v>29.09</v>
      </c>
      <c r="O12" s="203">
        <v>48.85</v>
      </c>
      <c r="P12" s="203">
        <v>59.83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236.28</v>
      </c>
      <c r="V12" s="203">
        <v>5.1100000000000003</v>
      </c>
      <c r="W12" s="203">
        <v>8.57</v>
      </c>
      <c r="X12" s="203">
        <v>36.33</v>
      </c>
      <c r="Y12" s="203">
        <v>0</v>
      </c>
      <c r="Z12" s="203">
        <v>65.34</v>
      </c>
      <c r="AA12" s="203">
        <v>16.739999999999998</v>
      </c>
      <c r="AB12" s="203">
        <v>0</v>
      </c>
      <c r="AC12" s="203">
        <v>15.46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13.95</v>
      </c>
      <c r="AJ12" s="203">
        <v>0</v>
      </c>
      <c r="AK12" s="203">
        <v>49.46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50.22</v>
      </c>
      <c r="L13" s="203">
        <v>63.27</v>
      </c>
      <c r="M13" s="203">
        <v>0</v>
      </c>
      <c r="N13" s="203">
        <v>29.09</v>
      </c>
      <c r="O13" s="203">
        <v>48.85</v>
      </c>
      <c r="P13" s="203">
        <v>59.83</v>
      </c>
      <c r="Q13" s="203">
        <v>5.37</v>
      </c>
      <c r="R13" s="203">
        <v>10.44</v>
      </c>
      <c r="S13" s="203">
        <v>6.5</v>
      </c>
      <c r="T13" s="203">
        <v>0</v>
      </c>
      <c r="U13" s="203">
        <v>236.28</v>
      </c>
      <c r="V13" s="203">
        <v>5.1100000000000003</v>
      </c>
      <c r="W13" s="203">
        <v>8.57</v>
      </c>
      <c r="X13" s="203">
        <v>36.33</v>
      </c>
      <c r="Y13" s="203">
        <v>0</v>
      </c>
      <c r="Z13" s="203">
        <v>65.34</v>
      </c>
      <c r="AA13" s="203">
        <v>16.739999999999998</v>
      </c>
      <c r="AB13" s="203">
        <v>0</v>
      </c>
      <c r="AC13" s="203">
        <v>16.739999999999998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14.55</v>
      </c>
      <c r="AJ13" s="203">
        <v>0</v>
      </c>
      <c r="AK13" s="203">
        <v>49.46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50.22</v>
      </c>
      <c r="L14" s="203">
        <v>63.27</v>
      </c>
      <c r="M14" s="203">
        <v>0</v>
      </c>
      <c r="N14" s="203">
        <v>29.09</v>
      </c>
      <c r="O14" s="203">
        <v>48.85</v>
      </c>
      <c r="P14" s="203">
        <v>59.83</v>
      </c>
      <c r="Q14" s="203">
        <v>5.37</v>
      </c>
      <c r="R14" s="203">
        <v>10.44</v>
      </c>
      <c r="S14" s="203">
        <v>6.5</v>
      </c>
      <c r="T14" s="203">
        <v>0</v>
      </c>
      <c r="U14" s="203">
        <v>236.28</v>
      </c>
      <c r="V14" s="203">
        <v>5.1100000000000003</v>
      </c>
      <c r="W14" s="203">
        <v>8.57</v>
      </c>
      <c r="X14" s="203">
        <v>36.33</v>
      </c>
      <c r="Y14" s="203">
        <v>0</v>
      </c>
      <c r="Z14" s="203">
        <v>65.34</v>
      </c>
      <c r="AA14" s="203">
        <v>16.739999999999998</v>
      </c>
      <c r="AB14" s="203">
        <v>0</v>
      </c>
      <c r="AC14" s="203">
        <v>16.739999999999998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15.24</v>
      </c>
      <c r="AJ14" s="203">
        <v>0</v>
      </c>
      <c r="AK14" s="203">
        <v>49.46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50.22</v>
      </c>
      <c r="L15" s="203">
        <v>63.27</v>
      </c>
      <c r="M15" s="203">
        <v>0</v>
      </c>
      <c r="N15" s="203">
        <v>29.09</v>
      </c>
      <c r="O15" s="203">
        <v>48.85</v>
      </c>
      <c r="P15" s="203">
        <v>59.83</v>
      </c>
      <c r="Q15" s="203">
        <v>5.37</v>
      </c>
      <c r="R15" s="203">
        <v>10.44</v>
      </c>
      <c r="S15" s="203">
        <v>6.5</v>
      </c>
      <c r="T15" s="203">
        <v>0</v>
      </c>
      <c r="U15" s="203">
        <v>236.28</v>
      </c>
      <c r="V15" s="203">
        <v>5.1100000000000003</v>
      </c>
      <c r="W15" s="203">
        <v>8.57</v>
      </c>
      <c r="X15" s="203">
        <v>36.33</v>
      </c>
      <c r="Y15" s="203">
        <v>0</v>
      </c>
      <c r="Z15" s="203">
        <v>65.34</v>
      </c>
      <c r="AA15" s="203">
        <v>16.739999999999998</v>
      </c>
      <c r="AB15" s="203">
        <v>0</v>
      </c>
      <c r="AC15" s="203">
        <v>16.739999999999998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16.190000000000001</v>
      </c>
      <c r="AJ15" s="203">
        <v>0</v>
      </c>
      <c r="AK15" s="203">
        <v>49.46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50.22</v>
      </c>
      <c r="L16" s="203">
        <v>63.27</v>
      </c>
      <c r="M16" s="203">
        <v>0</v>
      </c>
      <c r="N16" s="203">
        <v>29.09</v>
      </c>
      <c r="O16" s="203">
        <v>48.85</v>
      </c>
      <c r="P16" s="203">
        <v>59.83</v>
      </c>
      <c r="Q16" s="203">
        <v>5.37</v>
      </c>
      <c r="R16" s="203">
        <v>10.44</v>
      </c>
      <c r="S16" s="203">
        <v>6.5</v>
      </c>
      <c r="T16" s="203">
        <v>0</v>
      </c>
      <c r="U16" s="203">
        <v>236.28</v>
      </c>
      <c r="V16" s="203">
        <v>5.1100000000000003</v>
      </c>
      <c r="W16" s="203">
        <v>8.57</v>
      </c>
      <c r="X16" s="203">
        <v>36.33</v>
      </c>
      <c r="Y16" s="203">
        <v>0</v>
      </c>
      <c r="Z16" s="203">
        <v>65.34</v>
      </c>
      <c r="AA16" s="203">
        <v>16.739999999999998</v>
      </c>
      <c r="AB16" s="203">
        <v>0</v>
      </c>
      <c r="AC16" s="203">
        <v>16.739999999999998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16.190000000000001</v>
      </c>
      <c r="AJ16" s="203">
        <v>0</v>
      </c>
      <c r="AK16" s="203">
        <v>49.46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50.22</v>
      </c>
      <c r="L17" s="203">
        <v>63.27</v>
      </c>
      <c r="M17" s="203">
        <v>0</v>
      </c>
      <c r="N17" s="203">
        <v>29.09</v>
      </c>
      <c r="O17" s="203">
        <v>48.85</v>
      </c>
      <c r="P17" s="203">
        <v>59.83</v>
      </c>
      <c r="Q17" s="203">
        <v>5.37</v>
      </c>
      <c r="R17" s="203">
        <v>10.44</v>
      </c>
      <c r="S17" s="203">
        <v>6.5</v>
      </c>
      <c r="T17" s="203">
        <v>0</v>
      </c>
      <c r="U17" s="203">
        <v>236.28</v>
      </c>
      <c r="V17" s="203">
        <v>5.1100000000000003</v>
      </c>
      <c r="W17" s="203">
        <v>8.57</v>
      </c>
      <c r="X17" s="203">
        <v>36.33</v>
      </c>
      <c r="Y17" s="203">
        <v>0</v>
      </c>
      <c r="Z17" s="203">
        <v>65.34</v>
      </c>
      <c r="AA17" s="203">
        <v>16.739999999999998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5.38</v>
      </c>
      <c r="AJ17" s="203">
        <v>0</v>
      </c>
      <c r="AK17" s="203">
        <v>49.46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50.22</v>
      </c>
      <c r="L18" s="203">
        <v>63.27</v>
      </c>
      <c r="M18" s="203">
        <v>0</v>
      </c>
      <c r="N18" s="203">
        <v>29.09</v>
      </c>
      <c r="O18" s="203">
        <v>48.85</v>
      </c>
      <c r="P18" s="203">
        <v>59.83</v>
      </c>
      <c r="Q18" s="203">
        <v>5.37</v>
      </c>
      <c r="R18" s="203">
        <v>10.44</v>
      </c>
      <c r="S18" s="203">
        <v>6.5</v>
      </c>
      <c r="T18" s="203">
        <v>0</v>
      </c>
      <c r="U18" s="203">
        <v>236.28</v>
      </c>
      <c r="V18" s="203">
        <v>5.1100000000000003</v>
      </c>
      <c r="W18" s="203">
        <v>8.57</v>
      </c>
      <c r="X18" s="203">
        <v>36.33</v>
      </c>
      <c r="Y18" s="203">
        <v>0</v>
      </c>
      <c r="Z18" s="203">
        <v>65.34</v>
      </c>
      <c r="AA18" s="203">
        <v>16.739999999999998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5.38</v>
      </c>
      <c r="AJ18" s="203">
        <v>0</v>
      </c>
      <c r="AK18" s="203">
        <v>49.46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50.22</v>
      </c>
      <c r="L19" s="203">
        <v>63.27</v>
      </c>
      <c r="M19" s="203">
        <v>0</v>
      </c>
      <c r="N19" s="203">
        <v>29.09</v>
      </c>
      <c r="O19" s="203">
        <v>48.85</v>
      </c>
      <c r="P19" s="203">
        <v>59.83</v>
      </c>
      <c r="Q19" s="203">
        <v>5.37</v>
      </c>
      <c r="R19" s="203">
        <v>10.44</v>
      </c>
      <c r="S19" s="203">
        <v>6.5</v>
      </c>
      <c r="T19" s="203">
        <v>0</v>
      </c>
      <c r="U19" s="203">
        <v>236.28</v>
      </c>
      <c r="V19" s="203">
        <v>5.1100000000000003</v>
      </c>
      <c r="W19" s="203">
        <v>8.57</v>
      </c>
      <c r="X19" s="203">
        <v>36.33</v>
      </c>
      <c r="Y19" s="203">
        <v>0</v>
      </c>
      <c r="Z19" s="203">
        <v>65.34</v>
      </c>
      <c r="AA19" s="203">
        <v>16.739999999999998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49.46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50.22</v>
      </c>
      <c r="L20" s="203">
        <v>63.27</v>
      </c>
      <c r="M20" s="203">
        <v>0</v>
      </c>
      <c r="N20" s="203">
        <v>29.09</v>
      </c>
      <c r="O20" s="203">
        <v>48.85</v>
      </c>
      <c r="P20" s="203">
        <v>59.83</v>
      </c>
      <c r="Q20" s="203">
        <v>5.37</v>
      </c>
      <c r="R20" s="203">
        <v>10.44</v>
      </c>
      <c r="S20" s="203">
        <v>6.5</v>
      </c>
      <c r="T20" s="203">
        <v>0</v>
      </c>
      <c r="U20" s="203">
        <v>236.28</v>
      </c>
      <c r="V20" s="203">
        <v>5.1100000000000003</v>
      </c>
      <c r="W20" s="203">
        <v>8.57</v>
      </c>
      <c r="X20" s="203">
        <v>36.33</v>
      </c>
      <c r="Y20" s="203">
        <v>0</v>
      </c>
      <c r="Z20" s="203">
        <v>65.34</v>
      </c>
      <c r="AA20" s="203">
        <v>16.739999999999998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5.38</v>
      </c>
      <c r="AJ20" s="203">
        <v>0</v>
      </c>
      <c r="AK20" s="203">
        <v>49.46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50.22</v>
      </c>
      <c r="L21" s="203">
        <v>63.27</v>
      </c>
      <c r="M21" s="203">
        <v>0</v>
      </c>
      <c r="N21" s="203">
        <v>29.09</v>
      </c>
      <c r="O21" s="203">
        <v>48.85</v>
      </c>
      <c r="P21" s="203">
        <v>59.83</v>
      </c>
      <c r="Q21" s="203">
        <v>5.37</v>
      </c>
      <c r="R21" s="203">
        <v>10.44</v>
      </c>
      <c r="S21" s="203">
        <v>6.5</v>
      </c>
      <c r="T21" s="203">
        <v>0</v>
      </c>
      <c r="U21" s="203">
        <v>236.28</v>
      </c>
      <c r="V21" s="203">
        <v>5.1100000000000003</v>
      </c>
      <c r="W21" s="203">
        <v>8.57</v>
      </c>
      <c r="X21" s="203">
        <v>36.33</v>
      </c>
      <c r="Y21" s="203">
        <v>0</v>
      </c>
      <c r="Z21" s="203">
        <v>65.34</v>
      </c>
      <c r="AA21" s="203">
        <v>16.739999999999998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5.38</v>
      </c>
      <c r="AJ21" s="203">
        <v>0</v>
      </c>
      <c r="AK21" s="203">
        <v>49.14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50.22</v>
      </c>
      <c r="L22" s="203">
        <v>63.27</v>
      </c>
      <c r="M22" s="203">
        <v>0</v>
      </c>
      <c r="N22" s="203">
        <v>29.09</v>
      </c>
      <c r="O22" s="203">
        <v>48.85</v>
      </c>
      <c r="P22" s="203">
        <v>59.83</v>
      </c>
      <c r="Q22" s="203">
        <v>5.37</v>
      </c>
      <c r="R22" s="203">
        <v>10.44</v>
      </c>
      <c r="S22" s="203">
        <v>6.5</v>
      </c>
      <c r="T22" s="203">
        <v>0</v>
      </c>
      <c r="U22" s="203">
        <v>236.28</v>
      </c>
      <c r="V22" s="203">
        <v>5.1100000000000003</v>
      </c>
      <c r="W22" s="203">
        <v>8.57</v>
      </c>
      <c r="X22" s="203">
        <v>36.33</v>
      </c>
      <c r="Y22" s="203">
        <v>0</v>
      </c>
      <c r="Z22" s="203">
        <v>65.34</v>
      </c>
      <c r="AA22" s="203">
        <v>16.739999999999998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5.38</v>
      </c>
      <c r="AJ22" s="203">
        <v>0</v>
      </c>
      <c r="AK22" s="203">
        <v>49.14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50.22</v>
      </c>
      <c r="L23" s="203">
        <v>63.27</v>
      </c>
      <c r="M23" s="203">
        <v>0</v>
      </c>
      <c r="N23" s="203">
        <v>29.09</v>
      </c>
      <c r="O23" s="203">
        <v>48.85</v>
      </c>
      <c r="P23" s="203">
        <v>56.95</v>
      </c>
      <c r="Q23" s="203">
        <v>5.37</v>
      </c>
      <c r="R23" s="203">
        <v>10.44</v>
      </c>
      <c r="S23" s="203">
        <v>6.5</v>
      </c>
      <c r="T23" s="203">
        <v>0</v>
      </c>
      <c r="U23" s="203">
        <v>236.28</v>
      </c>
      <c r="V23" s="203">
        <v>5.1100000000000003</v>
      </c>
      <c r="W23" s="203">
        <v>8.57</v>
      </c>
      <c r="X23" s="203">
        <v>36.33</v>
      </c>
      <c r="Y23" s="203">
        <v>0</v>
      </c>
      <c r="Z23" s="203">
        <v>65.34</v>
      </c>
      <c r="AA23" s="203">
        <v>16.739999999999998</v>
      </c>
      <c r="AB23" s="203">
        <v>0</v>
      </c>
      <c r="AC23" s="203">
        <v>7.08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5.38</v>
      </c>
      <c r="AJ23" s="203">
        <v>0</v>
      </c>
      <c r="AK23" s="203">
        <v>49.14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56.95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236.28</v>
      </c>
      <c r="V24" s="203">
        <v>5.1100000000000003</v>
      </c>
      <c r="W24" s="203">
        <v>8.57</v>
      </c>
      <c r="X24" s="203">
        <v>36.33</v>
      </c>
      <c r="Y24" s="203">
        <v>0</v>
      </c>
      <c r="Z24" s="203">
        <v>65.34</v>
      </c>
      <c r="AA24" s="203">
        <v>16.739999999999998</v>
      </c>
      <c r="AB24" s="203">
        <v>0</v>
      </c>
      <c r="AC24" s="203">
        <v>7.08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5.38</v>
      </c>
      <c r="AJ24" s="203">
        <v>0</v>
      </c>
      <c r="AK24" s="203">
        <v>49.14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63.27</v>
      </c>
      <c r="M25" s="203">
        <v>0</v>
      </c>
      <c r="N25" s="203">
        <v>29.09</v>
      </c>
      <c r="O25" s="203">
        <v>48.85</v>
      </c>
      <c r="P25" s="203">
        <v>56.95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8.57</v>
      </c>
      <c r="X25" s="203">
        <v>36.33</v>
      </c>
      <c r="Y25" s="203">
        <v>0</v>
      </c>
      <c r="Z25" s="203">
        <v>65.34</v>
      </c>
      <c r="AA25" s="203">
        <v>16.739999999999998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5.38</v>
      </c>
      <c r="AJ25" s="203">
        <v>0</v>
      </c>
      <c r="AK25" s="203">
        <v>49.14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56.95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8.57</v>
      </c>
      <c r="X26" s="203">
        <v>36.33</v>
      </c>
      <c r="Y26" s="203">
        <v>0</v>
      </c>
      <c r="Z26" s="203">
        <v>65.34</v>
      </c>
      <c r="AA26" s="203">
        <v>16.739999999999998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5.38</v>
      </c>
      <c r="AJ26" s="203">
        <v>0</v>
      </c>
      <c r="AK26" s="203">
        <v>49.14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56.95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8.57</v>
      </c>
      <c r="X27" s="203">
        <v>36.33</v>
      </c>
      <c r="Y27" s="203">
        <v>0</v>
      </c>
      <c r="Z27" s="203">
        <v>65.34</v>
      </c>
      <c r="AA27" s="203">
        <v>16.739999999999998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</v>
      </c>
      <c r="AJ27" s="203">
        <v>0</v>
      </c>
      <c r="AK27" s="203">
        <v>49.14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56.95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8.57</v>
      </c>
      <c r="X28" s="203">
        <v>36.33</v>
      </c>
      <c r="Y28" s="203">
        <v>0</v>
      </c>
      <c r="Z28" s="203">
        <v>65.34</v>
      </c>
      <c r="AA28" s="203">
        <v>16.739999999999998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49.14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8.2200000000000006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56.95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8.57</v>
      </c>
      <c r="X29" s="203">
        <v>36.33</v>
      </c>
      <c r="Y29" s="203">
        <v>0</v>
      </c>
      <c r="Z29" s="203">
        <v>65.34</v>
      </c>
      <c r="AA29" s="203">
        <v>16.739999999999998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49.14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14.78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56.95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8.57</v>
      </c>
      <c r="X30" s="203">
        <v>36.33</v>
      </c>
      <c r="Y30" s="203">
        <v>0</v>
      </c>
      <c r="Z30" s="203">
        <v>65.34</v>
      </c>
      <c r="AA30" s="203">
        <v>16.739999999999998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49.14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56.95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8.57</v>
      </c>
      <c r="X31" s="203">
        <v>36.33</v>
      </c>
      <c r="Y31" s="203">
        <v>0</v>
      </c>
      <c r="Z31" s="203">
        <v>65.34</v>
      </c>
      <c r="AA31" s="203">
        <v>16.739999999999998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4.83</v>
      </c>
      <c r="AJ31" s="203">
        <v>0</v>
      </c>
      <c r="AK31" s="203">
        <v>49.14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56.95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8.57</v>
      </c>
      <c r="X32" s="203">
        <v>36.33</v>
      </c>
      <c r="Y32" s="203">
        <v>0</v>
      </c>
      <c r="Z32" s="203">
        <v>65.34</v>
      </c>
      <c r="AA32" s="203">
        <v>16.739999999999998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49.14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56.95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8.57</v>
      </c>
      <c r="X33" s="203">
        <v>36.33</v>
      </c>
      <c r="Y33" s="203">
        <v>0</v>
      </c>
      <c r="Z33" s="203">
        <v>65.34</v>
      </c>
      <c r="AA33" s="203">
        <v>16.739999999999998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</v>
      </c>
      <c r="AJ33" s="203">
        <v>0</v>
      </c>
      <c r="AK33" s="203">
        <v>49.14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56.95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8.57</v>
      </c>
      <c r="X34" s="203">
        <v>36.33</v>
      </c>
      <c r="Y34" s="203">
        <v>0</v>
      </c>
      <c r="Z34" s="203">
        <v>65.34</v>
      </c>
      <c r="AA34" s="203">
        <v>16.739999999999998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</v>
      </c>
      <c r="AJ34" s="203">
        <v>0</v>
      </c>
      <c r="AK34" s="203">
        <v>49.14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50.22</v>
      </c>
      <c r="L35" s="203">
        <v>63.27</v>
      </c>
      <c r="M35" s="203">
        <v>0</v>
      </c>
      <c r="N35" s="203">
        <v>29.09</v>
      </c>
      <c r="O35" s="203">
        <v>48.85</v>
      </c>
      <c r="P35" s="203">
        <v>56.95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5.1100000000000003</v>
      </c>
      <c r="W35" s="203">
        <v>8.57</v>
      </c>
      <c r="X35" s="203">
        <v>36.33</v>
      </c>
      <c r="Y35" s="203">
        <v>0</v>
      </c>
      <c r="Z35" s="203">
        <v>65.34</v>
      </c>
      <c r="AA35" s="203">
        <v>16.739999999999998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48.67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50.22</v>
      </c>
      <c r="L36" s="203">
        <v>63.27</v>
      </c>
      <c r="M36" s="203">
        <v>0</v>
      </c>
      <c r="N36" s="203">
        <v>29.09</v>
      </c>
      <c r="O36" s="203">
        <v>48.85</v>
      </c>
      <c r="P36" s="203">
        <v>56.95</v>
      </c>
      <c r="Q36" s="203">
        <v>5.37</v>
      </c>
      <c r="R36" s="203">
        <v>10.44</v>
      </c>
      <c r="S36" s="203">
        <v>6.5</v>
      </c>
      <c r="T36" s="203">
        <v>0</v>
      </c>
      <c r="U36" s="203">
        <v>236.28</v>
      </c>
      <c r="V36" s="203">
        <v>5.1100000000000003</v>
      </c>
      <c r="W36" s="203">
        <v>8.57</v>
      </c>
      <c r="X36" s="203">
        <v>36.33</v>
      </c>
      <c r="Y36" s="203">
        <v>0</v>
      </c>
      <c r="Z36" s="203">
        <v>65.34</v>
      </c>
      <c r="AA36" s="203">
        <v>16.739999999999998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48.67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50.22</v>
      </c>
      <c r="L37" s="203">
        <v>43.63</v>
      </c>
      <c r="M37" s="203">
        <v>0</v>
      </c>
      <c r="N37" s="203">
        <v>29.09</v>
      </c>
      <c r="O37" s="203">
        <v>48.85</v>
      </c>
      <c r="P37" s="203">
        <v>56.95</v>
      </c>
      <c r="Q37" s="203">
        <v>5.37</v>
      </c>
      <c r="R37" s="203">
        <v>10.44</v>
      </c>
      <c r="S37" s="203">
        <v>6.5</v>
      </c>
      <c r="T37" s="203">
        <v>0</v>
      </c>
      <c r="U37" s="203">
        <v>236.28</v>
      </c>
      <c r="V37" s="203">
        <v>5.1100000000000003</v>
      </c>
      <c r="W37" s="203">
        <v>8.57</v>
      </c>
      <c r="X37" s="203">
        <v>36.33</v>
      </c>
      <c r="Y37" s="203">
        <v>0</v>
      </c>
      <c r="Z37" s="203">
        <v>65.34</v>
      </c>
      <c r="AA37" s="203">
        <v>16.739999999999998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4.83</v>
      </c>
      <c r="AJ37" s="203">
        <v>0</v>
      </c>
      <c r="AK37" s="203">
        <v>48.67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50.22</v>
      </c>
      <c r="L38" s="203">
        <v>43.63</v>
      </c>
      <c r="M38" s="203">
        <v>0</v>
      </c>
      <c r="N38" s="203">
        <v>29.09</v>
      </c>
      <c r="O38" s="203">
        <v>48.85</v>
      </c>
      <c r="P38" s="203">
        <v>56.95</v>
      </c>
      <c r="Q38" s="203">
        <v>5.37</v>
      </c>
      <c r="R38" s="203">
        <v>10.44</v>
      </c>
      <c r="S38" s="203">
        <v>6.5</v>
      </c>
      <c r="T38" s="203">
        <v>0</v>
      </c>
      <c r="U38" s="203">
        <v>236.28</v>
      </c>
      <c r="V38" s="203">
        <v>5.1100000000000003</v>
      </c>
      <c r="W38" s="203">
        <v>8.57</v>
      </c>
      <c r="X38" s="203">
        <v>36.33</v>
      </c>
      <c r="Y38" s="203">
        <v>0</v>
      </c>
      <c r="Z38" s="203">
        <v>65.34</v>
      </c>
      <c r="AA38" s="203">
        <v>16.739999999999998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</v>
      </c>
      <c r="AJ38" s="203">
        <v>0</v>
      </c>
      <c r="AK38" s="203">
        <v>48.67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50.22</v>
      </c>
      <c r="L39" s="203">
        <v>43.63</v>
      </c>
      <c r="M39" s="203">
        <v>0</v>
      </c>
      <c r="N39" s="203">
        <v>29.09</v>
      </c>
      <c r="O39" s="203">
        <v>48.85</v>
      </c>
      <c r="P39" s="203">
        <v>56.95</v>
      </c>
      <c r="Q39" s="203">
        <v>5.37</v>
      </c>
      <c r="R39" s="203">
        <v>10.44</v>
      </c>
      <c r="S39" s="203">
        <v>6.5</v>
      </c>
      <c r="T39" s="203">
        <v>0</v>
      </c>
      <c r="U39" s="203">
        <v>236.28</v>
      </c>
      <c r="V39" s="203">
        <v>5.1100000000000003</v>
      </c>
      <c r="W39" s="203">
        <v>8.57</v>
      </c>
      <c r="X39" s="203">
        <v>36.33</v>
      </c>
      <c r="Y39" s="203">
        <v>0</v>
      </c>
      <c r="Z39" s="203">
        <v>65.34</v>
      </c>
      <c r="AA39" s="203">
        <v>16.739999999999998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48.67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50.22</v>
      </c>
      <c r="L40" s="203">
        <v>43.63</v>
      </c>
      <c r="M40" s="203">
        <v>0</v>
      </c>
      <c r="N40" s="203">
        <v>29.09</v>
      </c>
      <c r="O40" s="203">
        <v>48.85</v>
      </c>
      <c r="P40" s="203">
        <v>56.95</v>
      </c>
      <c r="Q40" s="203">
        <v>5.37</v>
      </c>
      <c r="R40" s="203">
        <v>10.44</v>
      </c>
      <c r="S40" s="203">
        <v>6.5</v>
      </c>
      <c r="T40" s="203">
        <v>0</v>
      </c>
      <c r="U40" s="203">
        <v>236.28</v>
      </c>
      <c r="V40" s="203">
        <v>5.1100000000000003</v>
      </c>
      <c r="W40" s="203">
        <v>8.57</v>
      </c>
      <c r="X40" s="203">
        <v>36.33</v>
      </c>
      <c r="Y40" s="203">
        <v>0</v>
      </c>
      <c r="Z40" s="203">
        <v>65.34</v>
      </c>
      <c r="AA40" s="203">
        <v>16.739999999999998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48.67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50.22</v>
      </c>
      <c r="L41" s="203">
        <v>63.27</v>
      </c>
      <c r="M41" s="203">
        <v>0</v>
      </c>
      <c r="N41" s="203">
        <v>29.09</v>
      </c>
      <c r="O41" s="203">
        <v>48.85</v>
      </c>
      <c r="P41" s="203">
        <v>57.66</v>
      </c>
      <c r="Q41" s="203">
        <v>5.37</v>
      </c>
      <c r="R41" s="203">
        <v>10.44</v>
      </c>
      <c r="S41" s="203">
        <v>6.5</v>
      </c>
      <c r="T41" s="203">
        <v>0</v>
      </c>
      <c r="U41" s="203">
        <v>236.28</v>
      </c>
      <c r="V41" s="203">
        <v>5.1100000000000003</v>
      </c>
      <c r="W41" s="203">
        <v>8.57</v>
      </c>
      <c r="X41" s="203">
        <v>36.33</v>
      </c>
      <c r="Y41" s="203">
        <v>0</v>
      </c>
      <c r="Z41" s="203">
        <v>65.34</v>
      </c>
      <c r="AA41" s="203">
        <v>16.739999999999998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48.67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50.22</v>
      </c>
      <c r="L42" s="203">
        <v>63.27</v>
      </c>
      <c r="M42" s="203">
        <v>0</v>
      </c>
      <c r="N42" s="203">
        <v>29.09</v>
      </c>
      <c r="O42" s="203">
        <v>48.85</v>
      </c>
      <c r="P42" s="203">
        <v>57.66</v>
      </c>
      <c r="Q42" s="203">
        <v>5.37</v>
      </c>
      <c r="R42" s="203">
        <v>10.44</v>
      </c>
      <c r="S42" s="203">
        <v>6.5</v>
      </c>
      <c r="T42" s="203">
        <v>0</v>
      </c>
      <c r="U42" s="203">
        <v>236.28</v>
      </c>
      <c r="V42" s="203">
        <v>5.1100000000000003</v>
      </c>
      <c r="W42" s="203">
        <v>8.57</v>
      </c>
      <c r="X42" s="203">
        <v>36.33</v>
      </c>
      <c r="Y42" s="203">
        <v>0</v>
      </c>
      <c r="Z42" s="203">
        <v>65.34</v>
      </c>
      <c r="AA42" s="203">
        <v>16.739999999999998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48.67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50.22</v>
      </c>
      <c r="L43" s="203">
        <v>63.27</v>
      </c>
      <c r="M43" s="203">
        <v>0</v>
      </c>
      <c r="N43" s="203">
        <v>29.09</v>
      </c>
      <c r="O43" s="203">
        <v>48.85</v>
      </c>
      <c r="P43" s="203">
        <v>57.66</v>
      </c>
      <c r="Q43" s="203">
        <v>5.37</v>
      </c>
      <c r="R43" s="203">
        <v>10.44</v>
      </c>
      <c r="S43" s="203">
        <v>6.5</v>
      </c>
      <c r="T43" s="203">
        <v>0</v>
      </c>
      <c r="U43" s="203">
        <v>236.28</v>
      </c>
      <c r="V43" s="203">
        <v>5.1100000000000003</v>
      </c>
      <c r="W43" s="203">
        <v>8.57</v>
      </c>
      <c r="X43" s="203">
        <v>36.33</v>
      </c>
      <c r="Y43" s="203">
        <v>0</v>
      </c>
      <c r="Z43" s="203">
        <v>65.34</v>
      </c>
      <c r="AA43" s="203">
        <v>16.739999999999998</v>
      </c>
      <c r="AB43" s="203">
        <v>0</v>
      </c>
      <c r="AC43" s="203">
        <v>18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13.27</v>
      </c>
      <c r="AJ43" s="203">
        <v>0</v>
      </c>
      <c r="AK43" s="203">
        <v>48.67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50.22</v>
      </c>
      <c r="L44" s="203">
        <v>63.27</v>
      </c>
      <c r="M44" s="203">
        <v>0</v>
      </c>
      <c r="N44" s="203">
        <v>29.09</v>
      </c>
      <c r="O44" s="203">
        <v>48.85</v>
      </c>
      <c r="P44" s="203">
        <v>57.66</v>
      </c>
      <c r="Q44" s="203">
        <v>5.37</v>
      </c>
      <c r="R44" s="203">
        <v>10.44</v>
      </c>
      <c r="S44" s="203">
        <v>6.5</v>
      </c>
      <c r="T44" s="203">
        <v>0</v>
      </c>
      <c r="U44" s="203">
        <v>236.28</v>
      </c>
      <c r="V44" s="203">
        <v>5.1100000000000003</v>
      </c>
      <c r="W44" s="203">
        <v>8.57</v>
      </c>
      <c r="X44" s="203">
        <v>36.33</v>
      </c>
      <c r="Y44" s="203">
        <v>0</v>
      </c>
      <c r="Z44" s="203">
        <v>65.34</v>
      </c>
      <c r="AA44" s="203">
        <v>16.739999999999998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4.8099999999999996</v>
      </c>
      <c r="AJ44" s="203">
        <v>0</v>
      </c>
      <c r="AK44" s="203">
        <v>48.67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50.22</v>
      </c>
      <c r="L45" s="203">
        <v>63.27</v>
      </c>
      <c r="M45" s="203">
        <v>0</v>
      </c>
      <c r="N45" s="203">
        <v>29.09</v>
      </c>
      <c r="O45" s="203">
        <v>48.85</v>
      </c>
      <c r="P45" s="203">
        <v>57.66</v>
      </c>
      <c r="Q45" s="203">
        <v>5.37</v>
      </c>
      <c r="R45" s="203">
        <v>10.44</v>
      </c>
      <c r="S45" s="203">
        <v>6.5</v>
      </c>
      <c r="T45" s="203">
        <v>0</v>
      </c>
      <c r="U45" s="203">
        <v>236.28</v>
      </c>
      <c r="V45" s="203">
        <v>5.1100000000000003</v>
      </c>
      <c r="W45" s="203">
        <v>8.57</v>
      </c>
      <c r="X45" s="203">
        <v>36.33</v>
      </c>
      <c r="Y45" s="203">
        <v>0</v>
      </c>
      <c r="Z45" s="203">
        <v>65.34</v>
      </c>
      <c r="AA45" s="203">
        <v>16.739999999999998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4.8099999999999996</v>
      </c>
      <c r="AJ45" s="203">
        <v>0</v>
      </c>
      <c r="AK45" s="203">
        <v>48.67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50.22</v>
      </c>
      <c r="L46" s="203">
        <v>63.27</v>
      </c>
      <c r="M46" s="203">
        <v>0</v>
      </c>
      <c r="N46" s="203">
        <v>29.09</v>
      </c>
      <c r="O46" s="203">
        <v>48.85</v>
      </c>
      <c r="P46" s="203">
        <v>57.66</v>
      </c>
      <c r="Q46" s="203">
        <v>5.37</v>
      </c>
      <c r="R46" s="203">
        <v>10.44</v>
      </c>
      <c r="S46" s="203">
        <v>6.5</v>
      </c>
      <c r="T46" s="203">
        <v>0</v>
      </c>
      <c r="U46" s="203">
        <v>236.28</v>
      </c>
      <c r="V46" s="203">
        <v>5.1100000000000003</v>
      </c>
      <c r="W46" s="203">
        <v>8.57</v>
      </c>
      <c r="X46" s="203">
        <v>36.33</v>
      </c>
      <c r="Y46" s="203">
        <v>0</v>
      </c>
      <c r="Z46" s="203">
        <v>65.34</v>
      </c>
      <c r="AA46" s="203">
        <v>16.739999999999998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4.8099999999999996</v>
      </c>
      <c r="AJ46" s="203">
        <v>0</v>
      </c>
      <c r="AK46" s="203">
        <v>48.67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50.22</v>
      </c>
      <c r="L47" s="203">
        <v>63.27</v>
      </c>
      <c r="M47" s="203">
        <v>0</v>
      </c>
      <c r="N47" s="203">
        <v>29.09</v>
      </c>
      <c r="O47" s="203">
        <v>48.85</v>
      </c>
      <c r="P47" s="203">
        <v>57.66</v>
      </c>
      <c r="Q47" s="203">
        <v>5.37</v>
      </c>
      <c r="R47" s="203">
        <v>10.44</v>
      </c>
      <c r="S47" s="203">
        <v>6.5</v>
      </c>
      <c r="T47" s="203">
        <v>0</v>
      </c>
      <c r="U47" s="203">
        <v>236.28</v>
      </c>
      <c r="V47" s="203">
        <v>5.1100000000000003</v>
      </c>
      <c r="W47" s="203">
        <v>8.57</v>
      </c>
      <c r="X47" s="203">
        <v>36.33</v>
      </c>
      <c r="Y47" s="203">
        <v>0</v>
      </c>
      <c r="Z47" s="203">
        <v>65.34</v>
      </c>
      <c r="AA47" s="203">
        <v>16.739999999999998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4.8099999999999996</v>
      </c>
      <c r="AJ47" s="203">
        <v>0</v>
      </c>
      <c r="AK47" s="203">
        <v>48.67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50.22</v>
      </c>
      <c r="L48" s="203">
        <v>63.27</v>
      </c>
      <c r="M48" s="203">
        <v>0</v>
      </c>
      <c r="N48" s="203">
        <v>29.09</v>
      </c>
      <c r="O48" s="203">
        <v>48.85</v>
      </c>
      <c r="P48" s="203">
        <v>57.66</v>
      </c>
      <c r="Q48" s="203">
        <v>5.37</v>
      </c>
      <c r="R48" s="203">
        <v>10.44</v>
      </c>
      <c r="S48" s="203">
        <v>6.5</v>
      </c>
      <c r="T48" s="203">
        <v>0</v>
      </c>
      <c r="U48" s="203">
        <v>236.28</v>
      </c>
      <c r="V48" s="203">
        <v>5.1100000000000003</v>
      </c>
      <c r="W48" s="203">
        <v>8.57</v>
      </c>
      <c r="X48" s="203">
        <v>36.33</v>
      </c>
      <c r="Y48" s="203">
        <v>0</v>
      </c>
      <c r="Z48" s="203">
        <v>65.34</v>
      </c>
      <c r="AA48" s="203">
        <v>16.739999999999998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4.8099999999999996</v>
      </c>
      <c r="AJ48" s="203">
        <v>0</v>
      </c>
      <c r="AK48" s="203">
        <v>48.67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50.22</v>
      </c>
      <c r="L49" s="203">
        <v>63.27</v>
      </c>
      <c r="M49" s="203">
        <v>0</v>
      </c>
      <c r="N49" s="203">
        <v>29.09</v>
      </c>
      <c r="O49" s="203">
        <v>48.85</v>
      </c>
      <c r="P49" s="203">
        <v>57.66</v>
      </c>
      <c r="Q49" s="203">
        <v>5.37</v>
      </c>
      <c r="R49" s="203">
        <v>10.44</v>
      </c>
      <c r="S49" s="203">
        <v>6.5</v>
      </c>
      <c r="T49" s="203">
        <v>0</v>
      </c>
      <c r="U49" s="203">
        <v>236.28</v>
      </c>
      <c r="V49" s="203">
        <v>5.1100000000000003</v>
      </c>
      <c r="W49" s="203">
        <v>8.57</v>
      </c>
      <c r="X49" s="203">
        <v>36.33</v>
      </c>
      <c r="Y49" s="203">
        <v>0</v>
      </c>
      <c r="Z49" s="203">
        <v>65.34</v>
      </c>
      <c r="AA49" s="203">
        <v>16.739999999999998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4.4800000000000004</v>
      </c>
      <c r="AJ49" s="203">
        <v>0</v>
      </c>
      <c r="AK49" s="203">
        <v>48.67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50.22</v>
      </c>
      <c r="L50" s="203">
        <v>63.27</v>
      </c>
      <c r="M50" s="203">
        <v>0</v>
      </c>
      <c r="N50" s="203">
        <v>29.09</v>
      </c>
      <c r="O50" s="203">
        <v>48.85</v>
      </c>
      <c r="P50" s="203">
        <v>57.66</v>
      </c>
      <c r="Q50" s="203">
        <v>5.37</v>
      </c>
      <c r="R50" s="203">
        <v>10.44</v>
      </c>
      <c r="S50" s="203">
        <v>6.5</v>
      </c>
      <c r="T50" s="203">
        <v>0</v>
      </c>
      <c r="U50" s="203">
        <v>236.28</v>
      </c>
      <c r="V50" s="203">
        <v>5.1100000000000003</v>
      </c>
      <c r="W50" s="203">
        <v>8.57</v>
      </c>
      <c r="X50" s="203">
        <v>36.33</v>
      </c>
      <c r="Y50" s="203">
        <v>0</v>
      </c>
      <c r="Z50" s="203">
        <v>65.34</v>
      </c>
      <c r="AA50" s="203">
        <v>16.739999999999998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4.8099999999999996</v>
      </c>
      <c r="AJ50" s="203">
        <v>0</v>
      </c>
      <c r="AK50" s="203">
        <v>48.67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50.22</v>
      </c>
      <c r="L51" s="203">
        <v>63.27</v>
      </c>
      <c r="M51" s="203">
        <v>0</v>
      </c>
      <c r="N51" s="203">
        <v>29.09</v>
      </c>
      <c r="O51" s="203">
        <v>48.85</v>
      </c>
      <c r="P51" s="203">
        <v>57.66</v>
      </c>
      <c r="Q51" s="203">
        <v>5.37</v>
      </c>
      <c r="R51" s="203">
        <v>10.44</v>
      </c>
      <c r="S51" s="203">
        <v>6.5</v>
      </c>
      <c r="T51" s="203">
        <v>0</v>
      </c>
      <c r="U51" s="203">
        <v>236.28</v>
      </c>
      <c r="V51" s="203">
        <v>5.1100000000000003</v>
      </c>
      <c r="W51" s="203">
        <v>8.57</v>
      </c>
      <c r="X51" s="203">
        <v>36.33</v>
      </c>
      <c r="Y51" s="203">
        <v>0</v>
      </c>
      <c r="Z51" s="203">
        <v>65.34</v>
      </c>
      <c r="AA51" s="203">
        <v>16.739999999999998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4.8099999999999996</v>
      </c>
      <c r="AJ51" s="203">
        <v>0</v>
      </c>
      <c r="AK51" s="203">
        <v>47.89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50.22</v>
      </c>
      <c r="L52" s="203">
        <v>63.27</v>
      </c>
      <c r="M52" s="203">
        <v>0</v>
      </c>
      <c r="N52" s="203">
        <v>29.09</v>
      </c>
      <c r="O52" s="203">
        <v>48.85</v>
      </c>
      <c r="P52" s="203">
        <v>57.66</v>
      </c>
      <c r="Q52" s="203">
        <v>5.37</v>
      </c>
      <c r="R52" s="203">
        <v>10.44</v>
      </c>
      <c r="S52" s="203">
        <v>6.5</v>
      </c>
      <c r="T52" s="203">
        <v>0</v>
      </c>
      <c r="U52" s="203">
        <v>236.28</v>
      </c>
      <c r="V52" s="203">
        <v>5.1100000000000003</v>
      </c>
      <c r="W52" s="203">
        <v>8.57</v>
      </c>
      <c r="X52" s="203">
        <v>36.33</v>
      </c>
      <c r="Y52" s="203">
        <v>0</v>
      </c>
      <c r="Z52" s="203">
        <v>65.34</v>
      </c>
      <c r="AA52" s="203">
        <v>16.739999999999998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4.8099999999999996</v>
      </c>
      <c r="AJ52" s="203">
        <v>0</v>
      </c>
      <c r="AK52" s="203">
        <v>47.89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50.22</v>
      </c>
      <c r="L53" s="203">
        <v>63.27</v>
      </c>
      <c r="M53" s="203">
        <v>0</v>
      </c>
      <c r="N53" s="203">
        <v>29.09</v>
      </c>
      <c r="O53" s="203">
        <v>48.85</v>
      </c>
      <c r="P53" s="203">
        <v>57.66</v>
      </c>
      <c r="Q53" s="203">
        <v>5.37</v>
      </c>
      <c r="R53" s="203">
        <v>10.44</v>
      </c>
      <c r="S53" s="203">
        <v>6.5</v>
      </c>
      <c r="T53" s="203">
        <v>0</v>
      </c>
      <c r="U53" s="203">
        <v>236.28</v>
      </c>
      <c r="V53" s="203">
        <v>5.1100000000000003</v>
      </c>
      <c r="W53" s="203">
        <v>8.57</v>
      </c>
      <c r="X53" s="203">
        <v>36.33</v>
      </c>
      <c r="Y53" s="203">
        <v>0</v>
      </c>
      <c r="Z53" s="203">
        <v>65.34</v>
      </c>
      <c r="AA53" s="203">
        <v>16.739999999999998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4.8099999999999996</v>
      </c>
      <c r="AJ53" s="203">
        <v>0</v>
      </c>
      <c r="AK53" s="203">
        <v>47.89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50.22</v>
      </c>
      <c r="L54" s="203">
        <v>63.27</v>
      </c>
      <c r="M54" s="203">
        <v>0</v>
      </c>
      <c r="N54" s="203">
        <v>29.09</v>
      </c>
      <c r="O54" s="203">
        <v>48.85</v>
      </c>
      <c r="P54" s="203">
        <v>57.66</v>
      </c>
      <c r="Q54" s="203">
        <v>5.37</v>
      </c>
      <c r="R54" s="203">
        <v>10.44</v>
      </c>
      <c r="S54" s="203">
        <v>6.5</v>
      </c>
      <c r="T54" s="203">
        <v>0</v>
      </c>
      <c r="U54" s="203">
        <v>236.28</v>
      </c>
      <c r="V54" s="203">
        <v>5.1100000000000003</v>
      </c>
      <c r="W54" s="203">
        <v>8.57</v>
      </c>
      <c r="X54" s="203">
        <v>36.33</v>
      </c>
      <c r="Y54" s="203">
        <v>0</v>
      </c>
      <c r="Z54" s="203">
        <v>65.34</v>
      </c>
      <c r="AA54" s="203">
        <v>16.739999999999998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4.8099999999999996</v>
      </c>
      <c r="AJ54" s="203">
        <v>0</v>
      </c>
      <c r="AK54" s="203">
        <v>47.89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50.21</v>
      </c>
      <c r="L55" s="203">
        <v>63.27</v>
      </c>
      <c r="M55" s="203">
        <v>0</v>
      </c>
      <c r="N55" s="203">
        <v>29.09</v>
      </c>
      <c r="O55" s="203">
        <v>48.85</v>
      </c>
      <c r="P55" s="203">
        <v>57.66</v>
      </c>
      <c r="Q55" s="203">
        <v>5.37</v>
      </c>
      <c r="R55" s="203">
        <v>10.44</v>
      </c>
      <c r="S55" s="203">
        <v>6.5</v>
      </c>
      <c r="T55" s="203">
        <v>0</v>
      </c>
      <c r="U55" s="203">
        <v>236.28</v>
      </c>
      <c r="V55" s="203">
        <v>5.1100000000000003</v>
      </c>
      <c r="W55" s="203">
        <v>8.57</v>
      </c>
      <c r="X55" s="203">
        <v>36.33</v>
      </c>
      <c r="Y55" s="203">
        <v>0</v>
      </c>
      <c r="Z55" s="203">
        <v>65.34</v>
      </c>
      <c r="AA55" s="203">
        <v>16.739999999999998</v>
      </c>
      <c r="AB55" s="203">
        <v>0</v>
      </c>
      <c r="AC55" s="203">
        <v>17.47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13.27</v>
      </c>
      <c r="AJ55" s="203">
        <v>0</v>
      </c>
      <c r="AK55" s="203">
        <v>47.89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50.21</v>
      </c>
      <c r="L56" s="203">
        <v>63.27</v>
      </c>
      <c r="M56" s="203">
        <v>0</v>
      </c>
      <c r="N56" s="203">
        <v>29.09</v>
      </c>
      <c r="O56" s="203">
        <v>48.85</v>
      </c>
      <c r="P56" s="203">
        <v>57.66</v>
      </c>
      <c r="Q56" s="203">
        <v>5.37</v>
      </c>
      <c r="R56" s="203">
        <v>10.44</v>
      </c>
      <c r="S56" s="203">
        <v>6.5</v>
      </c>
      <c r="T56" s="203">
        <v>0</v>
      </c>
      <c r="U56" s="203">
        <v>236.28</v>
      </c>
      <c r="V56" s="203">
        <v>5.1100000000000003</v>
      </c>
      <c r="W56" s="203">
        <v>8.57</v>
      </c>
      <c r="X56" s="203">
        <v>36.33</v>
      </c>
      <c r="Y56" s="203">
        <v>0</v>
      </c>
      <c r="Z56" s="203">
        <v>65.34</v>
      </c>
      <c r="AA56" s="203">
        <v>16.739999999999998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4.8099999999999996</v>
      </c>
      <c r="AJ56" s="203">
        <v>0</v>
      </c>
      <c r="AK56" s="203">
        <v>47.89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50.21</v>
      </c>
      <c r="L57" s="203">
        <v>63.27</v>
      </c>
      <c r="M57" s="203">
        <v>0</v>
      </c>
      <c r="N57" s="203">
        <v>29.09</v>
      </c>
      <c r="O57" s="203">
        <v>48.85</v>
      </c>
      <c r="P57" s="203">
        <v>57.66</v>
      </c>
      <c r="Q57" s="203">
        <v>5.37</v>
      </c>
      <c r="R57" s="203">
        <v>10.44</v>
      </c>
      <c r="S57" s="203">
        <v>6.5</v>
      </c>
      <c r="T57" s="203">
        <v>0</v>
      </c>
      <c r="U57" s="203">
        <v>236.28</v>
      </c>
      <c r="V57" s="203">
        <v>5.1100000000000003</v>
      </c>
      <c r="W57" s="203">
        <v>8.57</v>
      </c>
      <c r="X57" s="203">
        <v>36.33</v>
      </c>
      <c r="Y57" s="203">
        <v>0</v>
      </c>
      <c r="Z57" s="203">
        <v>65.34</v>
      </c>
      <c r="AA57" s="203">
        <v>16.739999999999998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4.8099999999999996</v>
      </c>
      <c r="AJ57" s="203">
        <v>0</v>
      </c>
      <c r="AK57" s="203">
        <v>47.89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50.22</v>
      </c>
      <c r="L58" s="203">
        <v>63.27</v>
      </c>
      <c r="M58" s="203">
        <v>0</v>
      </c>
      <c r="N58" s="203">
        <v>29.09</v>
      </c>
      <c r="O58" s="203">
        <v>48.85</v>
      </c>
      <c r="P58" s="203">
        <v>57.66</v>
      </c>
      <c r="Q58" s="203">
        <v>5.37</v>
      </c>
      <c r="R58" s="203">
        <v>10.44</v>
      </c>
      <c r="S58" s="203">
        <v>6.5</v>
      </c>
      <c r="T58" s="203">
        <v>0</v>
      </c>
      <c r="U58" s="203">
        <v>236.28</v>
      </c>
      <c r="V58" s="203">
        <v>5.1100000000000003</v>
      </c>
      <c r="W58" s="203">
        <v>8.57</v>
      </c>
      <c r="X58" s="203">
        <v>36.33</v>
      </c>
      <c r="Y58" s="203">
        <v>0</v>
      </c>
      <c r="Z58" s="203">
        <v>65.34</v>
      </c>
      <c r="AA58" s="203">
        <v>16.739999999999998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4.8099999999999996</v>
      </c>
      <c r="AJ58" s="203">
        <v>0</v>
      </c>
      <c r="AK58" s="203">
        <v>47.89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50.22</v>
      </c>
      <c r="L59" s="203">
        <v>63.27</v>
      </c>
      <c r="M59" s="203">
        <v>0</v>
      </c>
      <c r="N59" s="203">
        <v>29.09</v>
      </c>
      <c r="O59" s="203">
        <v>48.85</v>
      </c>
      <c r="P59" s="203">
        <v>57.66</v>
      </c>
      <c r="Q59" s="203">
        <v>5.37</v>
      </c>
      <c r="R59" s="203">
        <v>10.44</v>
      </c>
      <c r="S59" s="203">
        <v>6.5</v>
      </c>
      <c r="T59" s="203">
        <v>0</v>
      </c>
      <c r="U59" s="203">
        <v>236.28</v>
      </c>
      <c r="V59" s="203">
        <v>5.1100000000000003</v>
      </c>
      <c r="W59" s="203">
        <v>8.57</v>
      </c>
      <c r="X59" s="203">
        <v>36.33</v>
      </c>
      <c r="Y59" s="203">
        <v>0</v>
      </c>
      <c r="Z59" s="203">
        <v>65.34</v>
      </c>
      <c r="AA59" s="203">
        <v>16.739999999999998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4.4400000000000004</v>
      </c>
      <c r="AJ59" s="203">
        <v>0</v>
      </c>
      <c r="AK59" s="203">
        <v>47.89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50.22</v>
      </c>
      <c r="L60" s="203">
        <v>63.27</v>
      </c>
      <c r="M60" s="203">
        <v>0</v>
      </c>
      <c r="N60" s="203">
        <v>29.09</v>
      </c>
      <c r="O60" s="203">
        <v>48.85</v>
      </c>
      <c r="P60" s="203">
        <v>57.66</v>
      </c>
      <c r="Q60" s="203">
        <v>5.37</v>
      </c>
      <c r="R60" s="203">
        <v>10.44</v>
      </c>
      <c r="S60" s="203">
        <v>6.5</v>
      </c>
      <c r="T60" s="203">
        <v>0</v>
      </c>
      <c r="U60" s="203">
        <v>236.28</v>
      </c>
      <c r="V60" s="203">
        <v>5.1100000000000003</v>
      </c>
      <c r="W60" s="203">
        <v>8.57</v>
      </c>
      <c r="X60" s="203">
        <v>36.33</v>
      </c>
      <c r="Y60" s="203">
        <v>0</v>
      </c>
      <c r="Z60" s="203">
        <v>65.34</v>
      </c>
      <c r="AA60" s="203">
        <v>16.739999999999998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4.8099999999999996</v>
      </c>
      <c r="AJ60" s="203">
        <v>0</v>
      </c>
      <c r="AK60" s="203">
        <v>47.89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50.22</v>
      </c>
      <c r="L61" s="203">
        <v>63.27</v>
      </c>
      <c r="M61" s="203">
        <v>0</v>
      </c>
      <c r="N61" s="203">
        <v>29.09</v>
      </c>
      <c r="O61" s="203">
        <v>48.85</v>
      </c>
      <c r="P61" s="203">
        <v>57.66</v>
      </c>
      <c r="Q61" s="203">
        <v>5.37</v>
      </c>
      <c r="R61" s="203">
        <v>10.44</v>
      </c>
      <c r="S61" s="203">
        <v>6.5</v>
      </c>
      <c r="T61" s="203">
        <v>0</v>
      </c>
      <c r="U61" s="203">
        <v>236.28</v>
      </c>
      <c r="V61" s="203">
        <v>5.1100000000000003</v>
      </c>
      <c r="W61" s="203">
        <v>8.57</v>
      </c>
      <c r="X61" s="203">
        <v>36.33</v>
      </c>
      <c r="Y61" s="203">
        <v>0</v>
      </c>
      <c r="Z61" s="203">
        <v>65.34</v>
      </c>
      <c r="AA61" s="203">
        <v>16.739999999999998</v>
      </c>
      <c r="AB61" s="203">
        <v>0</v>
      </c>
      <c r="AC61" s="203">
        <v>15.78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4.4800000000000004</v>
      </c>
      <c r="AJ61" s="203">
        <v>0</v>
      </c>
      <c r="AK61" s="203">
        <v>47.89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50.22</v>
      </c>
      <c r="L62" s="203">
        <v>63.27</v>
      </c>
      <c r="M62" s="203">
        <v>0</v>
      </c>
      <c r="N62" s="203">
        <v>29.09</v>
      </c>
      <c r="O62" s="203">
        <v>48.85</v>
      </c>
      <c r="P62" s="203">
        <v>57.66</v>
      </c>
      <c r="Q62" s="203">
        <v>5.37</v>
      </c>
      <c r="R62" s="203">
        <v>10.44</v>
      </c>
      <c r="S62" s="203">
        <v>6.5</v>
      </c>
      <c r="T62" s="203">
        <v>0</v>
      </c>
      <c r="U62" s="203">
        <v>236.28</v>
      </c>
      <c r="V62" s="203">
        <v>5.1100000000000003</v>
      </c>
      <c r="W62" s="203">
        <v>8.57</v>
      </c>
      <c r="X62" s="203">
        <v>36.33</v>
      </c>
      <c r="Y62" s="203">
        <v>0</v>
      </c>
      <c r="Z62" s="203">
        <v>65.34</v>
      </c>
      <c r="AA62" s="203">
        <v>16.739999999999998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4.8099999999999996</v>
      </c>
      <c r="AJ62" s="203">
        <v>0</v>
      </c>
      <c r="AK62" s="203">
        <v>47.89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50.22</v>
      </c>
      <c r="L63" s="203">
        <v>63.27</v>
      </c>
      <c r="M63" s="203">
        <v>0</v>
      </c>
      <c r="N63" s="203">
        <v>29.09</v>
      </c>
      <c r="O63" s="203">
        <v>48.85</v>
      </c>
      <c r="P63" s="203">
        <v>57.66</v>
      </c>
      <c r="Q63" s="203">
        <v>5.37</v>
      </c>
      <c r="R63" s="203">
        <v>10.44</v>
      </c>
      <c r="S63" s="203">
        <v>6.5</v>
      </c>
      <c r="T63" s="203">
        <v>0</v>
      </c>
      <c r="U63" s="203">
        <v>236.28</v>
      </c>
      <c r="V63" s="203">
        <v>5.1100000000000003</v>
      </c>
      <c r="W63" s="203">
        <v>8.57</v>
      </c>
      <c r="X63" s="203">
        <v>36.33</v>
      </c>
      <c r="Y63" s="203">
        <v>0</v>
      </c>
      <c r="Z63" s="203">
        <v>65.34</v>
      </c>
      <c r="AA63" s="203">
        <v>16.739999999999998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4.8099999999999996</v>
      </c>
      <c r="AJ63" s="203">
        <v>0</v>
      </c>
      <c r="AK63" s="203">
        <v>47.89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50.22</v>
      </c>
      <c r="L64" s="203">
        <v>63.27</v>
      </c>
      <c r="M64" s="203">
        <v>0</v>
      </c>
      <c r="N64" s="203">
        <v>29.09</v>
      </c>
      <c r="O64" s="203">
        <v>48.85</v>
      </c>
      <c r="P64" s="203">
        <v>57.66</v>
      </c>
      <c r="Q64" s="203">
        <v>5.37</v>
      </c>
      <c r="R64" s="203">
        <v>10.44</v>
      </c>
      <c r="S64" s="203">
        <v>6.5</v>
      </c>
      <c r="T64" s="203">
        <v>0</v>
      </c>
      <c r="U64" s="203">
        <v>236.28</v>
      </c>
      <c r="V64" s="203">
        <v>5.1100000000000003</v>
      </c>
      <c r="W64" s="203">
        <v>8.57</v>
      </c>
      <c r="X64" s="203">
        <v>36.33</v>
      </c>
      <c r="Y64" s="203">
        <v>0</v>
      </c>
      <c r="Z64" s="203">
        <v>65.34</v>
      </c>
      <c r="AA64" s="203">
        <v>16.739999999999998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4.8099999999999996</v>
      </c>
      <c r="AJ64" s="203">
        <v>0</v>
      </c>
      <c r="AK64" s="203">
        <v>47.89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63.27</v>
      </c>
      <c r="M65" s="203">
        <v>0</v>
      </c>
      <c r="N65" s="203">
        <v>29.09</v>
      </c>
      <c r="O65" s="203">
        <v>48.85</v>
      </c>
      <c r="P65" s="203">
        <v>57.66</v>
      </c>
      <c r="Q65" s="203">
        <v>5.37</v>
      </c>
      <c r="R65" s="203">
        <v>10.44</v>
      </c>
      <c r="S65" s="203">
        <v>6.5</v>
      </c>
      <c r="T65" s="203">
        <v>0</v>
      </c>
      <c r="U65" s="203">
        <v>236.28</v>
      </c>
      <c r="V65" s="203">
        <v>5.1100000000000003</v>
      </c>
      <c r="W65" s="203">
        <v>8.57</v>
      </c>
      <c r="X65" s="203">
        <v>36.33</v>
      </c>
      <c r="Y65" s="203">
        <v>0</v>
      </c>
      <c r="Z65" s="203">
        <v>65.34</v>
      </c>
      <c r="AA65" s="203">
        <v>16.739999999999998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4.8099999999999996</v>
      </c>
      <c r="AJ65" s="203">
        <v>0</v>
      </c>
      <c r="AK65" s="203">
        <v>47.89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63.27</v>
      </c>
      <c r="M66" s="203">
        <v>0</v>
      </c>
      <c r="N66" s="203">
        <v>29.09</v>
      </c>
      <c r="O66" s="203">
        <v>48.85</v>
      </c>
      <c r="P66" s="203">
        <v>57.66</v>
      </c>
      <c r="Q66" s="203">
        <v>5.37</v>
      </c>
      <c r="R66" s="203">
        <v>10.44</v>
      </c>
      <c r="S66" s="203">
        <v>6.5</v>
      </c>
      <c r="T66" s="203">
        <v>0</v>
      </c>
      <c r="U66" s="203">
        <v>236.28</v>
      </c>
      <c r="V66" s="203">
        <v>5.1100000000000003</v>
      </c>
      <c r="W66" s="203">
        <v>8.57</v>
      </c>
      <c r="X66" s="203">
        <v>36.33</v>
      </c>
      <c r="Y66" s="203">
        <v>0</v>
      </c>
      <c r="Z66" s="203">
        <v>65.34</v>
      </c>
      <c r="AA66" s="203">
        <v>16.739999999999998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4.8099999999999996</v>
      </c>
      <c r="AJ66" s="203">
        <v>0</v>
      </c>
      <c r="AK66" s="203">
        <v>47.89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50.22</v>
      </c>
      <c r="L67" s="203">
        <v>63.27</v>
      </c>
      <c r="M67" s="203">
        <v>0</v>
      </c>
      <c r="N67" s="203">
        <v>29.09</v>
      </c>
      <c r="O67" s="203">
        <v>48.85</v>
      </c>
      <c r="P67" s="203">
        <v>57.66</v>
      </c>
      <c r="Q67" s="203">
        <v>5.37</v>
      </c>
      <c r="R67" s="203">
        <v>10.44</v>
      </c>
      <c r="S67" s="203">
        <v>6.5</v>
      </c>
      <c r="T67" s="203">
        <v>0</v>
      </c>
      <c r="U67" s="203">
        <v>236.28</v>
      </c>
      <c r="V67" s="203">
        <v>5.1100000000000003</v>
      </c>
      <c r="W67" s="203">
        <v>8.57</v>
      </c>
      <c r="X67" s="203">
        <v>36.33</v>
      </c>
      <c r="Y67" s="203">
        <v>0</v>
      </c>
      <c r="Z67" s="203">
        <v>65.34</v>
      </c>
      <c r="AA67" s="203">
        <v>16.739999999999998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4.4800000000000004</v>
      </c>
      <c r="AJ67" s="203">
        <v>0</v>
      </c>
      <c r="AK67" s="203">
        <v>47.89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50.22</v>
      </c>
      <c r="L68" s="203">
        <v>63.27</v>
      </c>
      <c r="M68" s="203">
        <v>0</v>
      </c>
      <c r="N68" s="203">
        <v>29.09</v>
      </c>
      <c r="O68" s="203">
        <v>48.85</v>
      </c>
      <c r="P68" s="203">
        <v>57.66</v>
      </c>
      <c r="Q68" s="203">
        <v>5.37</v>
      </c>
      <c r="R68" s="203">
        <v>10.44</v>
      </c>
      <c r="S68" s="203">
        <v>6.5</v>
      </c>
      <c r="T68" s="203">
        <v>0</v>
      </c>
      <c r="U68" s="203">
        <v>236.28</v>
      </c>
      <c r="V68" s="203">
        <v>5.1100000000000003</v>
      </c>
      <c r="W68" s="203">
        <v>8.57</v>
      </c>
      <c r="X68" s="203">
        <v>36.33</v>
      </c>
      <c r="Y68" s="203">
        <v>0</v>
      </c>
      <c r="Z68" s="203">
        <v>65.34</v>
      </c>
      <c r="AA68" s="203">
        <v>16.739999999999998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4.8099999999999996</v>
      </c>
      <c r="AJ68" s="203">
        <v>0</v>
      </c>
      <c r="AK68" s="203">
        <v>47.89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50.22</v>
      </c>
      <c r="L69" s="203">
        <v>63.27</v>
      </c>
      <c r="M69" s="203">
        <v>0</v>
      </c>
      <c r="N69" s="203">
        <v>29.09</v>
      </c>
      <c r="O69" s="203">
        <v>48.85</v>
      </c>
      <c r="P69" s="203">
        <v>57.66</v>
      </c>
      <c r="Q69" s="203">
        <v>5.37</v>
      </c>
      <c r="R69" s="203">
        <v>10.44</v>
      </c>
      <c r="S69" s="203">
        <v>6.5</v>
      </c>
      <c r="T69" s="203">
        <v>0</v>
      </c>
      <c r="U69" s="203">
        <v>236.28</v>
      </c>
      <c r="V69" s="203">
        <v>5.1100000000000003</v>
      </c>
      <c r="W69" s="203">
        <v>8.57</v>
      </c>
      <c r="X69" s="203">
        <v>36.33</v>
      </c>
      <c r="Y69" s="203">
        <v>0</v>
      </c>
      <c r="Z69" s="203">
        <v>65.34</v>
      </c>
      <c r="AA69" s="203">
        <v>16.739999999999998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4.8099999999999996</v>
      </c>
      <c r="AJ69" s="203">
        <v>0</v>
      </c>
      <c r="AK69" s="203">
        <v>47.89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50.22</v>
      </c>
      <c r="L70" s="203">
        <v>63.27</v>
      </c>
      <c r="M70" s="203">
        <v>0</v>
      </c>
      <c r="N70" s="203">
        <v>29.09</v>
      </c>
      <c r="O70" s="203">
        <v>48.85</v>
      </c>
      <c r="P70" s="203">
        <v>57.66</v>
      </c>
      <c r="Q70" s="203">
        <v>5.37</v>
      </c>
      <c r="R70" s="203">
        <v>10.44</v>
      </c>
      <c r="S70" s="203">
        <v>6.5</v>
      </c>
      <c r="T70" s="203">
        <v>0</v>
      </c>
      <c r="U70" s="203">
        <v>236.28</v>
      </c>
      <c r="V70" s="203">
        <v>5.1100000000000003</v>
      </c>
      <c r="W70" s="203">
        <v>8.57</v>
      </c>
      <c r="X70" s="203">
        <v>36.33</v>
      </c>
      <c r="Y70" s="203">
        <v>0</v>
      </c>
      <c r="Z70" s="203">
        <v>65.34</v>
      </c>
      <c r="AA70" s="203">
        <v>16.739999999999998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4.8099999999999996</v>
      </c>
      <c r="AJ70" s="203">
        <v>0</v>
      </c>
      <c r="AK70" s="203">
        <v>47.89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50.22</v>
      </c>
      <c r="L71" s="203">
        <v>63.27</v>
      </c>
      <c r="M71" s="203">
        <v>0</v>
      </c>
      <c r="N71" s="203">
        <v>29.09</v>
      </c>
      <c r="O71" s="203">
        <v>48.85</v>
      </c>
      <c r="P71" s="203">
        <v>57.66</v>
      </c>
      <c r="Q71" s="203">
        <v>5.37</v>
      </c>
      <c r="R71" s="203">
        <v>10.44</v>
      </c>
      <c r="S71" s="203">
        <v>6.5</v>
      </c>
      <c r="T71" s="203">
        <v>0</v>
      </c>
      <c r="U71" s="203">
        <v>236.28</v>
      </c>
      <c r="V71" s="203">
        <v>5.1100000000000003</v>
      </c>
      <c r="W71" s="203">
        <v>8.57</v>
      </c>
      <c r="X71" s="203">
        <v>36.33</v>
      </c>
      <c r="Y71" s="203">
        <v>0</v>
      </c>
      <c r="Z71" s="203">
        <v>65.34</v>
      </c>
      <c r="AA71" s="203">
        <v>16.739999999999998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4.8099999999999996</v>
      </c>
      <c r="AJ71" s="203">
        <v>0</v>
      </c>
      <c r="AK71" s="203">
        <v>47.58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24.38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50.22</v>
      </c>
      <c r="L72" s="203">
        <v>63.27</v>
      </c>
      <c r="M72" s="203">
        <v>0</v>
      </c>
      <c r="N72" s="203">
        <v>29.09</v>
      </c>
      <c r="O72" s="203">
        <v>48.85</v>
      </c>
      <c r="P72" s="203">
        <v>57.66</v>
      </c>
      <c r="Q72" s="203">
        <v>5.37</v>
      </c>
      <c r="R72" s="203">
        <v>10.44</v>
      </c>
      <c r="S72" s="203">
        <v>6.5</v>
      </c>
      <c r="T72" s="203">
        <v>0</v>
      </c>
      <c r="U72" s="203">
        <v>236.28</v>
      </c>
      <c r="V72" s="203">
        <v>5.1100000000000003</v>
      </c>
      <c r="W72" s="203">
        <v>8.57</v>
      </c>
      <c r="X72" s="203">
        <v>36.33</v>
      </c>
      <c r="Y72" s="203">
        <v>0</v>
      </c>
      <c r="Z72" s="203">
        <v>65.34</v>
      </c>
      <c r="AA72" s="203">
        <v>16.739999999999998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4.8099999999999996</v>
      </c>
      <c r="AJ72" s="203">
        <v>0</v>
      </c>
      <c r="AK72" s="203">
        <v>47.58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50.22</v>
      </c>
      <c r="L73" s="203">
        <v>63.27</v>
      </c>
      <c r="M73" s="203">
        <v>0</v>
      </c>
      <c r="N73" s="203">
        <v>29.09</v>
      </c>
      <c r="O73" s="203">
        <v>48.85</v>
      </c>
      <c r="P73" s="203">
        <v>57.66</v>
      </c>
      <c r="Q73" s="203">
        <v>5.37</v>
      </c>
      <c r="R73" s="203">
        <v>10.44</v>
      </c>
      <c r="S73" s="203">
        <v>6.5</v>
      </c>
      <c r="T73" s="203">
        <v>0</v>
      </c>
      <c r="U73" s="203">
        <v>236.28</v>
      </c>
      <c r="V73" s="203">
        <v>5.1100000000000003</v>
      </c>
      <c r="W73" s="203">
        <v>8.57</v>
      </c>
      <c r="X73" s="203">
        <v>36.33</v>
      </c>
      <c r="Y73" s="203">
        <v>0</v>
      </c>
      <c r="Z73" s="203">
        <v>65.34</v>
      </c>
      <c r="AA73" s="203">
        <v>16.739999999999998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4.4800000000000004</v>
      </c>
      <c r="AJ73" s="203">
        <v>0</v>
      </c>
      <c r="AK73" s="203">
        <v>47.58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13.69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50.22</v>
      </c>
      <c r="L74" s="203">
        <v>63.27</v>
      </c>
      <c r="M74" s="203">
        <v>0</v>
      </c>
      <c r="N74" s="203">
        <v>29.09</v>
      </c>
      <c r="O74" s="203">
        <v>48.85</v>
      </c>
      <c r="P74" s="203">
        <v>57.66</v>
      </c>
      <c r="Q74" s="203">
        <v>5.37</v>
      </c>
      <c r="R74" s="203">
        <v>10.44</v>
      </c>
      <c r="S74" s="203">
        <v>6.5</v>
      </c>
      <c r="T74" s="203">
        <v>0</v>
      </c>
      <c r="U74" s="203">
        <v>236.28</v>
      </c>
      <c r="V74" s="203">
        <v>5.1100000000000003</v>
      </c>
      <c r="W74" s="203">
        <v>8.57</v>
      </c>
      <c r="X74" s="203">
        <v>36.33</v>
      </c>
      <c r="Y74" s="203">
        <v>0</v>
      </c>
      <c r="Z74" s="203">
        <v>65.34</v>
      </c>
      <c r="AA74" s="203">
        <v>16.739999999999998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4.8099999999999996</v>
      </c>
      <c r="AJ74" s="203">
        <v>0</v>
      </c>
      <c r="AK74" s="203">
        <v>47.58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7.65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50.22</v>
      </c>
      <c r="L75" s="203">
        <v>63.27</v>
      </c>
      <c r="M75" s="203">
        <v>0</v>
      </c>
      <c r="N75" s="203">
        <v>29.09</v>
      </c>
      <c r="O75" s="203">
        <v>48.85</v>
      </c>
      <c r="P75" s="203">
        <v>57.66</v>
      </c>
      <c r="Q75" s="203">
        <v>5.37</v>
      </c>
      <c r="R75" s="203">
        <v>10.44</v>
      </c>
      <c r="S75" s="203">
        <v>6.5</v>
      </c>
      <c r="T75" s="203">
        <v>0</v>
      </c>
      <c r="U75" s="203">
        <v>236.28</v>
      </c>
      <c r="V75" s="203">
        <v>5.1100000000000003</v>
      </c>
      <c r="W75" s="203">
        <v>8.57</v>
      </c>
      <c r="X75" s="203">
        <v>36.33</v>
      </c>
      <c r="Y75" s="203">
        <v>0</v>
      </c>
      <c r="Z75" s="203">
        <v>68.53</v>
      </c>
      <c r="AA75" s="203">
        <v>16.739999999999998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13.83</v>
      </c>
      <c r="AJ75" s="203">
        <v>0</v>
      </c>
      <c r="AK75" s="203">
        <v>48.36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50.22</v>
      </c>
      <c r="L76" s="203">
        <v>63.27</v>
      </c>
      <c r="M76" s="203">
        <v>0</v>
      </c>
      <c r="N76" s="203">
        <v>29.09</v>
      </c>
      <c r="O76" s="203">
        <v>48.85</v>
      </c>
      <c r="P76" s="203">
        <v>57.66</v>
      </c>
      <c r="Q76" s="203">
        <v>5.37</v>
      </c>
      <c r="R76" s="203">
        <v>10.44</v>
      </c>
      <c r="S76" s="203">
        <v>6.5</v>
      </c>
      <c r="T76" s="203">
        <v>0</v>
      </c>
      <c r="U76" s="203">
        <v>236.28</v>
      </c>
      <c r="V76" s="203">
        <v>5.1100000000000003</v>
      </c>
      <c r="W76" s="203">
        <v>8.57</v>
      </c>
      <c r="X76" s="203">
        <v>36.33</v>
      </c>
      <c r="Y76" s="203">
        <v>0</v>
      </c>
      <c r="Z76" s="203">
        <v>68.53</v>
      </c>
      <c r="AA76" s="203">
        <v>16.739999999999998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14.89</v>
      </c>
      <c r="AJ76" s="203">
        <v>0</v>
      </c>
      <c r="AK76" s="203">
        <v>48.36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50.22</v>
      </c>
      <c r="L77" s="203">
        <v>63.27</v>
      </c>
      <c r="M77" s="203">
        <v>0</v>
      </c>
      <c r="N77" s="203">
        <v>29.09</v>
      </c>
      <c r="O77" s="203">
        <v>48.85</v>
      </c>
      <c r="P77" s="203">
        <v>57.66</v>
      </c>
      <c r="Q77" s="203">
        <v>5.37</v>
      </c>
      <c r="R77" s="203">
        <v>10.44</v>
      </c>
      <c r="S77" s="203">
        <v>6.5</v>
      </c>
      <c r="T77" s="203">
        <v>0</v>
      </c>
      <c r="U77" s="203">
        <v>236.28</v>
      </c>
      <c r="V77" s="203">
        <v>5.1100000000000003</v>
      </c>
      <c r="W77" s="203">
        <v>8.57</v>
      </c>
      <c r="X77" s="203">
        <v>36.33</v>
      </c>
      <c r="Y77" s="203">
        <v>0</v>
      </c>
      <c r="Z77" s="203">
        <v>68.53</v>
      </c>
      <c r="AA77" s="203">
        <v>16.739999999999998</v>
      </c>
      <c r="AB77" s="203">
        <v>0</v>
      </c>
      <c r="AC77" s="203">
        <v>17.47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14.89</v>
      </c>
      <c r="AJ77" s="203">
        <v>0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50.22</v>
      </c>
      <c r="L78" s="203">
        <v>63.27</v>
      </c>
      <c r="M78" s="203">
        <v>0</v>
      </c>
      <c r="N78" s="203">
        <v>29.09</v>
      </c>
      <c r="O78" s="203">
        <v>48.85</v>
      </c>
      <c r="P78" s="203">
        <v>57.66</v>
      </c>
      <c r="Q78" s="203">
        <v>5.37</v>
      </c>
      <c r="R78" s="203">
        <v>10.44</v>
      </c>
      <c r="S78" s="203">
        <v>6.5</v>
      </c>
      <c r="T78" s="203">
        <v>0</v>
      </c>
      <c r="U78" s="203">
        <v>236.28</v>
      </c>
      <c r="V78" s="203">
        <v>5.1100000000000003</v>
      </c>
      <c r="W78" s="203">
        <v>8.57</v>
      </c>
      <c r="X78" s="203">
        <v>36.33</v>
      </c>
      <c r="Y78" s="203">
        <v>0</v>
      </c>
      <c r="Z78" s="203">
        <v>68.53</v>
      </c>
      <c r="AA78" s="203">
        <v>16.739999999999998</v>
      </c>
      <c r="AB78" s="203">
        <v>0</v>
      </c>
      <c r="AC78" s="203">
        <v>17.47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14.89</v>
      </c>
      <c r="AJ78" s="203">
        <v>0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50.22</v>
      </c>
      <c r="L79" s="203">
        <v>63.27</v>
      </c>
      <c r="M79" s="203">
        <v>0</v>
      </c>
      <c r="N79" s="203">
        <v>29.09</v>
      </c>
      <c r="O79" s="203">
        <v>48.85</v>
      </c>
      <c r="P79" s="203">
        <v>57.66</v>
      </c>
      <c r="Q79" s="203">
        <v>5.37</v>
      </c>
      <c r="R79" s="203">
        <v>10.44</v>
      </c>
      <c r="S79" s="203">
        <v>6.5</v>
      </c>
      <c r="T79" s="203">
        <v>0</v>
      </c>
      <c r="U79" s="203">
        <v>236.28</v>
      </c>
      <c r="V79" s="203">
        <v>5.1100000000000003</v>
      </c>
      <c r="W79" s="203">
        <v>8.57</v>
      </c>
      <c r="X79" s="203">
        <v>36.33</v>
      </c>
      <c r="Y79" s="203">
        <v>0</v>
      </c>
      <c r="Z79" s="203">
        <v>68.53</v>
      </c>
      <c r="AA79" s="203">
        <v>16.739999999999998</v>
      </c>
      <c r="AB79" s="203">
        <v>0</v>
      </c>
      <c r="AC79" s="203">
        <v>17.47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12.94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50.22</v>
      </c>
      <c r="L80" s="203">
        <v>63.27</v>
      </c>
      <c r="M80" s="203">
        <v>0</v>
      </c>
      <c r="N80" s="203">
        <v>29.09</v>
      </c>
      <c r="O80" s="203">
        <v>48.85</v>
      </c>
      <c r="P80" s="203">
        <v>57.66</v>
      </c>
      <c r="Q80" s="203">
        <v>5.37</v>
      </c>
      <c r="R80" s="203">
        <v>10.44</v>
      </c>
      <c r="S80" s="203">
        <v>6.5</v>
      </c>
      <c r="T80" s="203">
        <v>0</v>
      </c>
      <c r="U80" s="203">
        <v>236.28</v>
      </c>
      <c r="V80" s="203">
        <v>5.1100000000000003</v>
      </c>
      <c r="W80" s="203">
        <v>8.57</v>
      </c>
      <c r="X80" s="203">
        <v>36.33</v>
      </c>
      <c r="Y80" s="203">
        <v>0</v>
      </c>
      <c r="Z80" s="203">
        <v>68.53</v>
      </c>
      <c r="AA80" s="203">
        <v>16.739999999999998</v>
      </c>
      <c r="AB80" s="203">
        <v>0</v>
      </c>
      <c r="AC80" s="203">
        <v>16.66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12.58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50.22</v>
      </c>
      <c r="L81" s="203">
        <v>63.27</v>
      </c>
      <c r="M81" s="203">
        <v>0</v>
      </c>
      <c r="N81" s="203">
        <v>29.09</v>
      </c>
      <c r="O81" s="203">
        <v>48.85</v>
      </c>
      <c r="P81" s="203">
        <v>57.66</v>
      </c>
      <c r="Q81" s="203">
        <v>5.37</v>
      </c>
      <c r="R81" s="203">
        <v>10.44</v>
      </c>
      <c r="S81" s="203">
        <v>6.5</v>
      </c>
      <c r="T81" s="203">
        <v>0</v>
      </c>
      <c r="U81" s="203">
        <v>236.28</v>
      </c>
      <c r="V81" s="203">
        <v>5.1100000000000003</v>
      </c>
      <c r="W81" s="203">
        <v>8.57</v>
      </c>
      <c r="X81" s="203">
        <v>36.33</v>
      </c>
      <c r="Y81" s="203">
        <v>0</v>
      </c>
      <c r="Z81" s="203">
        <v>68.53</v>
      </c>
      <c r="AA81" s="203">
        <v>16.739999999999998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50.22</v>
      </c>
      <c r="L82" s="203">
        <v>63.27</v>
      </c>
      <c r="M82" s="203">
        <v>0</v>
      </c>
      <c r="N82" s="203">
        <v>29.09</v>
      </c>
      <c r="O82" s="203">
        <v>48.85</v>
      </c>
      <c r="P82" s="203">
        <v>57.66</v>
      </c>
      <c r="Q82" s="203">
        <v>5.37</v>
      </c>
      <c r="R82" s="203">
        <v>10.44</v>
      </c>
      <c r="S82" s="203">
        <v>6.5</v>
      </c>
      <c r="T82" s="203">
        <v>0</v>
      </c>
      <c r="U82" s="203">
        <v>236.28</v>
      </c>
      <c r="V82" s="203">
        <v>5.1100000000000003</v>
      </c>
      <c r="W82" s="203">
        <v>8.57</v>
      </c>
      <c r="X82" s="203">
        <v>36.33</v>
      </c>
      <c r="Y82" s="203">
        <v>0</v>
      </c>
      <c r="Z82" s="203">
        <v>68.53</v>
      </c>
      <c r="AA82" s="203">
        <v>16.739999999999998</v>
      </c>
      <c r="AB82" s="203">
        <v>0</v>
      </c>
      <c r="AC82" s="203">
        <v>17.5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12.6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50.22</v>
      </c>
      <c r="L83" s="203">
        <v>63.27</v>
      </c>
      <c r="M83" s="203">
        <v>0</v>
      </c>
      <c r="N83" s="203">
        <v>29.09</v>
      </c>
      <c r="O83" s="203">
        <v>48.85</v>
      </c>
      <c r="P83" s="203">
        <v>57.66</v>
      </c>
      <c r="Q83" s="203">
        <v>5.37</v>
      </c>
      <c r="R83" s="203">
        <v>10.44</v>
      </c>
      <c r="S83" s="203">
        <v>6.5</v>
      </c>
      <c r="T83" s="203">
        <v>0</v>
      </c>
      <c r="U83" s="203">
        <v>236.28</v>
      </c>
      <c r="V83" s="203">
        <v>5.1100000000000003</v>
      </c>
      <c r="W83" s="203">
        <v>8.57</v>
      </c>
      <c r="X83" s="203">
        <v>36.33</v>
      </c>
      <c r="Y83" s="203">
        <v>0</v>
      </c>
      <c r="Z83" s="203">
        <v>68.53</v>
      </c>
      <c r="AA83" s="203">
        <v>16.739999999999998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50.22</v>
      </c>
      <c r="L84" s="203">
        <v>63.27</v>
      </c>
      <c r="M84" s="203">
        <v>0</v>
      </c>
      <c r="N84" s="203">
        <v>29.09</v>
      </c>
      <c r="O84" s="203">
        <v>48.85</v>
      </c>
      <c r="P84" s="203">
        <v>57.66</v>
      </c>
      <c r="Q84" s="203">
        <v>5.37</v>
      </c>
      <c r="R84" s="203">
        <v>10.44</v>
      </c>
      <c r="S84" s="203">
        <v>6.5</v>
      </c>
      <c r="T84" s="203">
        <v>0</v>
      </c>
      <c r="U84" s="203">
        <v>236.28</v>
      </c>
      <c r="V84" s="203">
        <v>5.1100000000000003</v>
      </c>
      <c r="W84" s="203">
        <v>8.57</v>
      </c>
      <c r="X84" s="203">
        <v>36.33</v>
      </c>
      <c r="Y84" s="203">
        <v>0</v>
      </c>
      <c r="Z84" s="203">
        <v>68.53</v>
      </c>
      <c r="AA84" s="203">
        <v>16.739999999999998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50.22</v>
      </c>
      <c r="L85" s="203">
        <v>63.27</v>
      </c>
      <c r="M85" s="203">
        <v>0</v>
      </c>
      <c r="N85" s="203">
        <v>29.09</v>
      </c>
      <c r="O85" s="203">
        <v>48.85</v>
      </c>
      <c r="P85" s="203">
        <v>57.66</v>
      </c>
      <c r="Q85" s="203">
        <v>5.37</v>
      </c>
      <c r="R85" s="203">
        <v>10.44</v>
      </c>
      <c r="S85" s="203">
        <v>6.5</v>
      </c>
      <c r="T85" s="203">
        <v>0</v>
      </c>
      <c r="U85" s="203">
        <v>236.28</v>
      </c>
      <c r="V85" s="203">
        <v>5.1100000000000003</v>
      </c>
      <c r="W85" s="203">
        <v>8.57</v>
      </c>
      <c r="X85" s="203">
        <v>36.33</v>
      </c>
      <c r="Y85" s="203">
        <v>0</v>
      </c>
      <c r="Z85" s="203">
        <v>68.53</v>
      </c>
      <c r="AA85" s="203">
        <v>16.739999999999998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4.49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50.22</v>
      </c>
      <c r="L86" s="203">
        <v>63.27</v>
      </c>
      <c r="M86" s="203">
        <v>0</v>
      </c>
      <c r="N86" s="203">
        <v>29.09</v>
      </c>
      <c r="O86" s="203">
        <v>48.85</v>
      </c>
      <c r="P86" s="203">
        <v>57.66</v>
      </c>
      <c r="Q86" s="203">
        <v>5.37</v>
      </c>
      <c r="R86" s="203">
        <v>10.44</v>
      </c>
      <c r="S86" s="203">
        <v>6.5</v>
      </c>
      <c r="T86" s="203">
        <v>0</v>
      </c>
      <c r="U86" s="203">
        <v>236.28</v>
      </c>
      <c r="V86" s="203">
        <v>5.1100000000000003</v>
      </c>
      <c r="W86" s="203">
        <v>8.57</v>
      </c>
      <c r="X86" s="203">
        <v>36.33</v>
      </c>
      <c r="Y86" s="203">
        <v>0</v>
      </c>
      <c r="Z86" s="203">
        <v>68.53</v>
      </c>
      <c r="AA86" s="203">
        <v>16.739999999999998</v>
      </c>
      <c r="AB86" s="203">
        <v>0</v>
      </c>
      <c r="AC86" s="203">
        <v>7.08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48.36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50.22</v>
      </c>
      <c r="L87" s="203">
        <v>63.27</v>
      </c>
      <c r="M87" s="203">
        <v>0</v>
      </c>
      <c r="N87" s="203">
        <v>29.09</v>
      </c>
      <c r="O87" s="203">
        <v>48.85</v>
      </c>
      <c r="P87" s="203">
        <v>57.66</v>
      </c>
      <c r="Q87" s="203">
        <v>5.37</v>
      </c>
      <c r="R87" s="203">
        <v>10.44</v>
      </c>
      <c r="S87" s="203">
        <v>6.5</v>
      </c>
      <c r="T87" s="203">
        <v>0</v>
      </c>
      <c r="U87" s="203">
        <v>236.28</v>
      </c>
      <c r="V87" s="203">
        <v>5.1100000000000003</v>
      </c>
      <c r="W87" s="203">
        <v>8.57</v>
      </c>
      <c r="X87" s="203">
        <v>36.33</v>
      </c>
      <c r="Y87" s="203">
        <v>0</v>
      </c>
      <c r="Z87" s="203">
        <v>68.53</v>
      </c>
      <c r="AA87" s="203">
        <v>16.739999999999998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48.36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50.22</v>
      </c>
      <c r="L88" s="203">
        <v>63.27</v>
      </c>
      <c r="M88" s="203">
        <v>0</v>
      </c>
      <c r="N88" s="203">
        <v>29.09</v>
      </c>
      <c r="O88" s="203">
        <v>48.85</v>
      </c>
      <c r="P88" s="203">
        <v>57.66</v>
      </c>
      <c r="Q88" s="203">
        <v>5.37</v>
      </c>
      <c r="R88" s="203">
        <v>10.44</v>
      </c>
      <c r="S88" s="203">
        <v>6.5</v>
      </c>
      <c r="T88" s="203">
        <v>0</v>
      </c>
      <c r="U88" s="203">
        <v>236.28</v>
      </c>
      <c r="V88" s="203">
        <v>5.1100000000000003</v>
      </c>
      <c r="W88" s="203">
        <v>8.57</v>
      </c>
      <c r="X88" s="203">
        <v>36.33</v>
      </c>
      <c r="Y88" s="203">
        <v>0</v>
      </c>
      <c r="Z88" s="203">
        <v>68.53</v>
      </c>
      <c r="AA88" s="203">
        <v>16.739999999999998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48.36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50.22</v>
      </c>
      <c r="L89" s="203">
        <v>63.27</v>
      </c>
      <c r="M89" s="203">
        <v>0</v>
      </c>
      <c r="N89" s="203">
        <v>29.09</v>
      </c>
      <c r="O89" s="203">
        <v>48.85</v>
      </c>
      <c r="P89" s="203">
        <v>57.66</v>
      </c>
      <c r="Q89" s="203">
        <v>5.37</v>
      </c>
      <c r="R89" s="203">
        <v>10.44</v>
      </c>
      <c r="S89" s="203">
        <v>6.5</v>
      </c>
      <c r="T89" s="203">
        <v>0</v>
      </c>
      <c r="U89" s="203">
        <v>236.28</v>
      </c>
      <c r="V89" s="203">
        <v>5.1100000000000003</v>
      </c>
      <c r="W89" s="203">
        <v>8.57</v>
      </c>
      <c r="X89" s="203">
        <v>36.33</v>
      </c>
      <c r="Y89" s="203">
        <v>0</v>
      </c>
      <c r="Z89" s="203">
        <v>68.53</v>
      </c>
      <c r="AA89" s="203">
        <v>16.739999999999998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48.36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50.22</v>
      </c>
      <c r="L90" s="203">
        <v>63.27</v>
      </c>
      <c r="M90" s="203">
        <v>0</v>
      </c>
      <c r="N90" s="203">
        <v>29.09</v>
      </c>
      <c r="O90" s="203">
        <v>48.85</v>
      </c>
      <c r="P90" s="203">
        <v>57.66</v>
      </c>
      <c r="Q90" s="203">
        <v>5.37</v>
      </c>
      <c r="R90" s="203">
        <v>10.44</v>
      </c>
      <c r="S90" s="203">
        <v>6.5</v>
      </c>
      <c r="T90" s="203">
        <v>0</v>
      </c>
      <c r="U90" s="203">
        <v>236.28</v>
      </c>
      <c r="V90" s="203">
        <v>5.1100000000000003</v>
      </c>
      <c r="W90" s="203">
        <v>8.57</v>
      </c>
      <c r="X90" s="203">
        <v>36.33</v>
      </c>
      <c r="Y90" s="203">
        <v>0</v>
      </c>
      <c r="Z90" s="203">
        <v>68.53</v>
      </c>
      <c r="AA90" s="203">
        <v>16.739999999999998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48.36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50.22</v>
      </c>
      <c r="L91" s="203">
        <v>63.27</v>
      </c>
      <c r="M91" s="203">
        <v>0</v>
      </c>
      <c r="N91" s="203">
        <v>29.09</v>
      </c>
      <c r="O91" s="203">
        <v>48.85</v>
      </c>
      <c r="P91" s="203">
        <v>57.66</v>
      </c>
      <c r="Q91" s="203">
        <v>5.37</v>
      </c>
      <c r="R91" s="203">
        <v>10.44</v>
      </c>
      <c r="S91" s="203">
        <v>6.5</v>
      </c>
      <c r="T91" s="203">
        <v>0</v>
      </c>
      <c r="U91" s="203">
        <v>236.28</v>
      </c>
      <c r="V91" s="203">
        <v>5.1100000000000003</v>
      </c>
      <c r="W91" s="203">
        <v>8.57</v>
      </c>
      <c r="X91" s="203">
        <v>36.33</v>
      </c>
      <c r="Y91" s="203">
        <v>0</v>
      </c>
      <c r="Z91" s="203">
        <v>68.53</v>
      </c>
      <c r="AA91" s="203">
        <v>16.739999999999998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4.82</v>
      </c>
      <c r="AJ91" s="203">
        <v>0</v>
      </c>
      <c r="AK91" s="203">
        <v>48.67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50.22</v>
      </c>
      <c r="L92" s="203">
        <v>63.27</v>
      </c>
      <c r="M92" s="203">
        <v>0</v>
      </c>
      <c r="N92" s="203">
        <v>29.09</v>
      </c>
      <c r="O92" s="203">
        <v>48.85</v>
      </c>
      <c r="P92" s="203">
        <v>57.66</v>
      </c>
      <c r="Q92" s="203">
        <v>5.37</v>
      </c>
      <c r="R92" s="203">
        <v>10.44</v>
      </c>
      <c r="S92" s="203">
        <v>6.5</v>
      </c>
      <c r="T92" s="203">
        <v>0</v>
      </c>
      <c r="U92" s="203">
        <v>236.28</v>
      </c>
      <c r="V92" s="203">
        <v>5.1100000000000003</v>
      </c>
      <c r="W92" s="203">
        <v>8.57</v>
      </c>
      <c r="X92" s="203">
        <v>36.33</v>
      </c>
      <c r="Y92" s="203">
        <v>0</v>
      </c>
      <c r="Z92" s="203">
        <v>68.53</v>
      </c>
      <c r="AA92" s="203">
        <v>16.739999999999998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</v>
      </c>
      <c r="AJ92" s="203">
        <v>0</v>
      </c>
      <c r="AK92" s="203">
        <v>48.67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50.22</v>
      </c>
      <c r="L93" s="203">
        <v>63.27</v>
      </c>
      <c r="M93" s="203">
        <v>0</v>
      </c>
      <c r="N93" s="203">
        <v>29.09</v>
      </c>
      <c r="O93" s="203">
        <v>48.85</v>
      </c>
      <c r="P93" s="203">
        <v>57.66</v>
      </c>
      <c r="Q93" s="203">
        <v>5.37</v>
      </c>
      <c r="R93" s="203">
        <v>10.44</v>
      </c>
      <c r="S93" s="203">
        <v>6.5</v>
      </c>
      <c r="T93" s="203">
        <v>0</v>
      </c>
      <c r="U93" s="203">
        <v>236.28</v>
      </c>
      <c r="V93" s="203">
        <v>5.1100000000000003</v>
      </c>
      <c r="W93" s="203">
        <v>8.57</v>
      </c>
      <c r="X93" s="203">
        <v>36.33</v>
      </c>
      <c r="Y93" s="203">
        <v>0</v>
      </c>
      <c r="Z93" s="203">
        <v>68.53</v>
      </c>
      <c r="AA93" s="203">
        <v>16.739999999999998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</v>
      </c>
      <c r="AJ93" s="203">
        <v>0</v>
      </c>
      <c r="AK93" s="203">
        <v>48.67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50.22</v>
      </c>
      <c r="L94" s="203">
        <v>63.27</v>
      </c>
      <c r="M94" s="203">
        <v>0</v>
      </c>
      <c r="N94" s="203">
        <v>29.09</v>
      </c>
      <c r="O94" s="203">
        <v>48.85</v>
      </c>
      <c r="P94" s="203">
        <v>57.66</v>
      </c>
      <c r="Q94" s="203">
        <v>5.37</v>
      </c>
      <c r="R94" s="203">
        <v>10.44</v>
      </c>
      <c r="S94" s="203">
        <v>6.5</v>
      </c>
      <c r="T94" s="203">
        <v>0</v>
      </c>
      <c r="U94" s="203">
        <v>236.28</v>
      </c>
      <c r="V94" s="203">
        <v>5.1100000000000003</v>
      </c>
      <c r="W94" s="203">
        <v>8.57</v>
      </c>
      <c r="X94" s="203">
        <v>36.33</v>
      </c>
      <c r="Y94" s="203">
        <v>0</v>
      </c>
      <c r="Z94" s="203">
        <v>68.53</v>
      </c>
      <c r="AA94" s="203">
        <v>16.739999999999998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</v>
      </c>
      <c r="AJ94" s="203">
        <v>0</v>
      </c>
      <c r="AK94" s="203">
        <v>48.67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50.22</v>
      </c>
      <c r="L95" s="203">
        <v>63.27</v>
      </c>
      <c r="M95" s="203">
        <v>0</v>
      </c>
      <c r="N95" s="203">
        <v>29.09</v>
      </c>
      <c r="O95" s="203">
        <v>48.85</v>
      </c>
      <c r="P95" s="203">
        <v>57.3</v>
      </c>
      <c r="Q95" s="203">
        <v>5.37</v>
      </c>
      <c r="R95" s="203">
        <v>10.44</v>
      </c>
      <c r="S95" s="203">
        <v>6.5</v>
      </c>
      <c r="T95" s="203">
        <v>0</v>
      </c>
      <c r="U95" s="203">
        <v>236.28</v>
      </c>
      <c r="V95" s="203">
        <v>5.1100000000000003</v>
      </c>
      <c r="W95" s="203">
        <v>8.57</v>
      </c>
      <c r="X95" s="203">
        <v>36.33</v>
      </c>
      <c r="Y95" s="203">
        <v>0</v>
      </c>
      <c r="Z95" s="203">
        <v>68.53</v>
      </c>
      <c r="AA95" s="203">
        <v>16.739999999999998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</v>
      </c>
      <c r="AJ95" s="203">
        <v>0</v>
      </c>
      <c r="AK95" s="203">
        <v>49.14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50.22</v>
      </c>
      <c r="L96" s="203">
        <v>63.27</v>
      </c>
      <c r="M96" s="203">
        <v>0</v>
      </c>
      <c r="N96" s="203">
        <v>29.09</v>
      </c>
      <c r="O96" s="203">
        <v>48.85</v>
      </c>
      <c r="P96" s="203">
        <v>57.3</v>
      </c>
      <c r="Q96" s="203">
        <v>5.37</v>
      </c>
      <c r="R96" s="203">
        <v>10.44</v>
      </c>
      <c r="S96" s="203">
        <v>6.5</v>
      </c>
      <c r="T96" s="203">
        <v>0</v>
      </c>
      <c r="U96" s="203">
        <v>236.28</v>
      </c>
      <c r="V96" s="203">
        <v>5.1100000000000003</v>
      </c>
      <c r="W96" s="203">
        <v>8.57</v>
      </c>
      <c r="X96" s="203">
        <v>36.33</v>
      </c>
      <c r="Y96" s="203">
        <v>0</v>
      </c>
      <c r="Z96" s="203">
        <v>68.53</v>
      </c>
      <c r="AA96" s="203">
        <v>16.739999999999998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</v>
      </c>
      <c r="AJ96" s="203">
        <v>0</v>
      </c>
      <c r="AK96" s="203">
        <v>49.14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50.22</v>
      </c>
      <c r="L97" s="203">
        <v>63.27</v>
      </c>
      <c r="M97" s="203">
        <v>0</v>
      </c>
      <c r="N97" s="203">
        <v>29.09</v>
      </c>
      <c r="O97" s="203">
        <v>48.85</v>
      </c>
      <c r="P97" s="203">
        <v>57.3</v>
      </c>
      <c r="Q97" s="203">
        <v>5.37</v>
      </c>
      <c r="R97" s="203">
        <v>10.44</v>
      </c>
      <c r="S97" s="203">
        <v>6.5</v>
      </c>
      <c r="T97" s="203">
        <v>0</v>
      </c>
      <c r="U97" s="203">
        <v>236.28</v>
      </c>
      <c r="V97" s="203">
        <v>5.1100000000000003</v>
      </c>
      <c r="W97" s="203">
        <v>8.57</v>
      </c>
      <c r="X97" s="203">
        <v>36.33</v>
      </c>
      <c r="Y97" s="203">
        <v>0</v>
      </c>
      <c r="Z97" s="203">
        <v>68.53</v>
      </c>
      <c r="AA97" s="203">
        <v>16.739999999999998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</v>
      </c>
      <c r="AJ97" s="203">
        <v>0</v>
      </c>
      <c r="AK97" s="203">
        <v>49.14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50.22</v>
      </c>
      <c r="L98" s="203">
        <v>63.27</v>
      </c>
      <c r="M98" s="203">
        <v>0</v>
      </c>
      <c r="N98" s="203">
        <v>29.09</v>
      </c>
      <c r="O98" s="203">
        <v>48.85</v>
      </c>
      <c r="P98" s="203">
        <v>57.3</v>
      </c>
      <c r="Q98" s="203">
        <v>5.37</v>
      </c>
      <c r="R98" s="203">
        <v>10.44</v>
      </c>
      <c r="S98" s="203">
        <v>6.5</v>
      </c>
      <c r="T98" s="203">
        <v>0</v>
      </c>
      <c r="U98" s="203">
        <v>236.28</v>
      </c>
      <c r="V98" s="203">
        <v>5.1100000000000003</v>
      </c>
      <c r="W98" s="203">
        <v>8.57</v>
      </c>
      <c r="X98" s="203">
        <v>36.33</v>
      </c>
      <c r="Y98" s="203">
        <v>0</v>
      </c>
      <c r="Z98" s="203">
        <v>68.53</v>
      </c>
      <c r="AA98" s="203">
        <v>16.739999999999998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</v>
      </c>
      <c r="AJ98" s="203">
        <v>0</v>
      </c>
      <c r="AK98" s="203">
        <v>49.14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1.2052724999999993</v>
      </c>
      <c r="L99">
        <f t="shared" si="0"/>
        <v>1.4988400000000033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1.3911349999999985</v>
      </c>
      <c r="Q99">
        <f t="shared" si="0"/>
        <v>0.12888000000000008</v>
      </c>
      <c r="R99">
        <f t="shared" si="0"/>
        <v>0.25056000000000062</v>
      </c>
      <c r="S99">
        <f t="shared" si="0"/>
        <v>0.156</v>
      </c>
      <c r="T99">
        <f t="shared" si="0"/>
        <v>0</v>
      </c>
      <c r="U99">
        <f t="shared" si="0"/>
        <v>5.6707199999999975</v>
      </c>
      <c r="V99">
        <f t="shared" si="0"/>
        <v>0.12264000000000025</v>
      </c>
      <c r="W99">
        <f t="shared" si="0"/>
        <v>0.20568000000000036</v>
      </c>
      <c r="X99">
        <f t="shared" si="0"/>
        <v>0.87191999999999892</v>
      </c>
      <c r="Y99">
        <f t="shared" si="0"/>
        <v>0</v>
      </c>
      <c r="Z99">
        <f t="shared" si="0"/>
        <v>1.5944774999999998</v>
      </c>
      <c r="AA99">
        <f t="shared" si="0"/>
        <v>0.40176000000000017</v>
      </c>
      <c r="AB99">
        <f t="shared" si="0"/>
        <v>0</v>
      </c>
      <c r="AC99">
        <f t="shared" si="0"/>
        <v>0.20465000000000003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0.15331750000000002</v>
      </c>
      <c r="AJ99">
        <f t="shared" si="0"/>
        <v>0</v>
      </c>
      <c r="AK99">
        <f t="shared" si="0"/>
        <v>1.1675200000000003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0.29233749999999986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37.04</v>
      </c>
      <c r="Q3" s="203">
        <v>6.49</v>
      </c>
      <c r="R3" s="203">
        <v>12.61</v>
      </c>
      <c r="S3" s="203">
        <v>7.76</v>
      </c>
      <c r="T3" s="203">
        <v>0</v>
      </c>
      <c r="U3" s="203">
        <v>51.9</v>
      </c>
      <c r="V3" s="203">
        <v>6.17</v>
      </c>
      <c r="W3" s="203">
        <v>10.35</v>
      </c>
      <c r="X3" s="203">
        <v>43.88</v>
      </c>
      <c r="Y3" s="203">
        <v>0</v>
      </c>
      <c r="Z3" s="203">
        <v>75.33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37.04</v>
      </c>
      <c r="Q4" s="203">
        <v>6.49</v>
      </c>
      <c r="R4" s="203">
        <v>12.61</v>
      </c>
      <c r="S4" s="203">
        <v>7.76</v>
      </c>
      <c r="T4" s="203">
        <v>0</v>
      </c>
      <c r="U4" s="203">
        <v>51.9</v>
      </c>
      <c r="V4" s="203">
        <v>6.17</v>
      </c>
      <c r="W4" s="203">
        <v>10.35</v>
      </c>
      <c r="X4" s="203">
        <v>43.88</v>
      </c>
      <c r="Y4" s="203">
        <v>0</v>
      </c>
      <c r="Z4" s="203">
        <v>75.33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37.04</v>
      </c>
      <c r="Q5" s="203">
        <v>6.49</v>
      </c>
      <c r="R5" s="203">
        <v>12.61</v>
      </c>
      <c r="S5" s="203">
        <v>7.76</v>
      </c>
      <c r="T5" s="203">
        <v>0</v>
      </c>
      <c r="U5" s="203">
        <v>51.9</v>
      </c>
      <c r="V5" s="203">
        <v>6.17</v>
      </c>
      <c r="W5" s="203">
        <v>10.35</v>
      </c>
      <c r="X5" s="203">
        <v>43.88</v>
      </c>
      <c r="Y5" s="203">
        <v>0</v>
      </c>
      <c r="Z5" s="203">
        <v>75.33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37.04</v>
      </c>
      <c r="Q6" s="203">
        <v>6.49</v>
      </c>
      <c r="R6" s="203">
        <v>12.61</v>
      </c>
      <c r="S6" s="203">
        <v>7.76</v>
      </c>
      <c r="T6" s="203">
        <v>0</v>
      </c>
      <c r="U6" s="203">
        <v>51.9</v>
      </c>
      <c r="V6" s="203">
        <v>6.17</v>
      </c>
      <c r="W6" s="203">
        <v>10.35</v>
      </c>
      <c r="X6" s="203">
        <v>43.88</v>
      </c>
      <c r="Y6" s="203">
        <v>0</v>
      </c>
      <c r="Z6" s="203">
        <v>75.33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37.04</v>
      </c>
      <c r="Q7" s="203">
        <v>6.49</v>
      </c>
      <c r="R7" s="203">
        <v>12.61</v>
      </c>
      <c r="S7" s="203">
        <v>7.76</v>
      </c>
      <c r="T7" s="203">
        <v>0</v>
      </c>
      <c r="U7" s="203">
        <v>51.9</v>
      </c>
      <c r="V7" s="203">
        <v>6.17</v>
      </c>
      <c r="W7" s="203">
        <v>10.35</v>
      </c>
      <c r="X7" s="203">
        <v>43.88</v>
      </c>
      <c r="Y7" s="203">
        <v>0</v>
      </c>
      <c r="Z7" s="203">
        <v>75.33</v>
      </c>
      <c r="AA7" s="203">
        <v>20.23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6.52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37.04</v>
      </c>
      <c r="Q8" s="203">
        <v>6.49</v>
      </c>
      <c r="R8" s="203">
        <v>12.61</v>
      </c>
      <c r="S8" s="203">
        <v>7.76</v>
      </c>
      <c r="T8" s="203">
        <v>0</v>
      </c>
      <c r="U8" s="203">
        <v>51.9</v>
      </c>
      <c r="V8" s="203">
        <v>6.17</v>
      </c>
      <c r="W8" s="203">
        <v>10.35</v>
      </c>
      <c r="X8" s="203">
        <v>43.88</v>
      </c>
      <c r="Y8" s="203">
        <v>0</v>
      </c>
      <c r="Z8" s="203">
        <v>75.33</v>
      </c>
      <c r="AA8" s="203">
        <v>20.23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37.04</v>
      </c>
      <c r="Q9" s="203">
        <v>6.49</v>
      </c>
      <c r="R9" s="203">
        <v>12.61</v>
      </c>
      <c r="S9" s="203">
        <v>7.76</v>
      </c>
      <c r="T9" s="203">
        <v>0</v>
      </c>
      <c r="U9" s="203">
        <v>51.9</v>
      </c>
      <c r="V9" s="203">
        <v>6.17</v>
      </c>
      <c r="W9" s="203">
        <v>10.35</v>
      </c>
      <c r="X9" s="203">
        <v>43.88</v>
      </c>
      <c r="Y9" s="203">
        <v>0</v>
      </c>
      <c r="Z9" s="203">
        <v>75.33</v>
      </c>
      <c r="AA9" s="203">
        <v>20.23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68.95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37.04</v>
      </c>
      <c r="Q10" s="203">
        <v>6.49</v>
      </c>
      <c r="R10" s="203">
        <v>12.61</v>
      </c>
      <c r="S10" s="203">
        <v>7.76</v>
      </c>
      <c r="T10" s="203">
        <v>0</v>
      </c>
      <c r="U10" s="203">
        <v>51.9</v>
      </c>
      <c r="V10" s="203">
        <v>6.17</v>
      </c>
      <c r="W10" s="203">
        <v>10.35</v>
      </c>
      <c r="X10" s="203">
        <v>43.88</v>
      </c>
      <c r="Y10" s="203">
        <v>0</v>
      </c>
      <c r="Z10" s="203">
        <v>75.33</v>
      </c>
      <c r="AA10" s="203">
        <v>20.23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68.95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446.91</v>
      </c>
      <c r="M11" s="203">
        <v>13.68</v>
      </c>
      <c r="N11" s="203">
        <v>35.14</v>
      </c>
      <c r="O11" s="203">
        <v>0</v>
      </c>
      <c r="P11" s="203">
        <v>37.04</v>
      </c>
      <c r="Q11" s="203">
        <v>6.49</v>
      </c>
      <c r="R11" s="203">
        <v>12.61</v>
      </c>
      <c r="S11" s="203">
        <v>7.76</v>
      </c>
      <c r="T11" s="203">
        <v>0</v>
      </c>
      <c r="U11" s="203">
        <v>51.9</v>
      </c>
      <c r="V11" s="203">
        <v>6.17</v>
      </c>
      <c r="W11" s="203">
        <v>10.35</v>
      </c>
      <c r="X11" s="203">
        <v>43.88</v>
      </c>
      <c r="Y11" s="203">
        <v>0</v>
      </c>
      <c r="Z11" s="203">
        <v>75.33</v>
      </c>
      <c r="AA11" s="203">
        <v>20.23</v>
      </c>
      <c r="AB11" s="203">
        <v>0</v>
      </c>
      <c r="AC11" s="203">
        <v>9.77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5.74</v>
      </c>
      <c r="AJ11" s="203">
        <v>0</v>
      </c>
      <c r="AK11" s="203">
        <v>68.95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446.91</v>
      </c>
      <c r="M12" s="203">
        <v>13.68</v>
      </c>
      <c r="N12" s="203">
        <v>35.14</v>
      </c>
      <c r="O12" s="203">
        <v>0</v>
      </c>
      <c r="P12" s="203">
        <v>37.04</v>
      </c>
      <c r="Q12" s="203">
        <v>6.49</v>
      </c>
      <c r="R12" s="203">
        <v>12.61</v>
      </c>
      <c r="S12" s="203">
        <v>7.76</v>
      </c>
      <c r="T12" s="203">
        <v>0</v>
      </c>
      <c r="U12" s="203">
        <v>51.9</v>
      </c>
      <c r="V12" s="203">
        <v>6.17</v>
      </c>
      <c r="W12" s="203">
        <v>10.35</v>
      </c>
      <c r="X12" s="203">
        <v>43.88</v>
      </c>
      <c r="Y12" s="203">
        <v>0</v>
      </c>
      <c r="Z12" s="203">
        <v>71.819999999999993</v>
      </c>
      <c r="AA12" s="203">
        <v>20.23</v>
      </c>
      <c r="AB12" s="203">
        <v>0</v>
      </c>
      <c r="AC12" s="203">
        <v>9.77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5.74</v>
      </c>
      <c r="AJ12" s="203">
        <v>0</v>
      </c>
      <c r="AK12" s="203">
        <v>68.95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446.91</v>
      </c>
      <c r="M13" s="203">
        <v>13.68</v>
      </c>
      <c r="N13" s="203">
        <v>35.14</v>
      </c>
      <c r="O13" s="203">
        <v>0</v>
      </c>
      <c r="P13" s="203">
        <v>37.04</v>
      </c>
      <c r="Q13" s="203">
        <v>6.49</v>
      </c>
      <c r="R13" s="203">
        <v>12.61</v>
      </c>
      <c r="S13" s="203">
        <v>7.76</v>
      </c>
      <c r="T13" s="203">
        <v>0</v>
      </c>
      <c r="U13" s="203">
        <v>51.9</v>
      </c>
      <c r="V13" s="203">
        <v>6.17</v>
      </c>
      <c r="W13" s="203">
        <v>10.35</v>
      </c>
      <c r="X13" s="203">
        <v>43.88</v>
      </c>
      <c r="Y13" s="203">
        <v>0</v>
      </c>
      <c r="Z13" s="203">
        <v>71.819999999999993</v>
      </c>
      <c r="AA13" s="203">
        <v>20.23</v>
      </c>
      <c r="AB13" s="203">
        <v>0</v>
      </c>
      <c r="AC13" s="203">
        <v>9.1300000000000008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5.09</v>
      </c>
      <c r="AJ13" s="203">
        <v>0</v>
      </c>
      <c r="AK13" s="203">
        <v>68.95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446.91</v>
      </c>
      <c r="M14" s="203">
        <v>13.68</v>
      </c>
      <c r="N14" s="203">
        <v>35.14</v>
      </c>
      <c r="O14" s="203">
        <v>0</v>
      </c>
      <c r="P14" s="203">
        <v>37.04</v>
      </c>
      <c r="Q14" s="203">
        <v>6.49</v>
      </c>
      <c r="R14" s="203">
        <v>12.61</v>
      </c>
      <c r="S14" s="203">
        <v>7.76</v>
      </c>
      <c r="T14" s="203">
        <v>0</v>
      </c>
      <c r="U14" s="203">
        <v>51.9</v>
      </c>
      <c r="V14" s="203">
        <v>6.17</v>
      </c>
      <c r="W14" s="203">
        <v>10.35</v>
      </c>
      <c r="X14" s="203">
        <v>43.88</v>
      </c>
      <c r="Y14" s="203">
        <v>0</v>
      </c>
      <c r="Z14" s="203">
        <v>71.819999999999993</v>
      </c>
      <c r="AA14" s="203">
        <v>20.23</v>
      </c>
      <c r="AB14" s="203">
        <v>0</v>
      </c>
      <c r="AC14" s="203">
        <v>9.1300000000000008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5.33</v>
      </c>
      <c r="AJ14" s="203">
        <v>0</v>
      </c>
      <c r="AK14" s="203">
        <v>68.95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446.91</v>
      </c>
      <c r="M15" s="203">
        <v>13.68</v>
      </c>
      <c r="N15" s="203">
        <v>35.14</v>
      </c>
      <c r="O15" s="203">
        <v>0</v>
      </c>
      <c r="P15" s="203">
        <v>37.04</v>
      </c>
      <c r="Q15" s="203">
        <v>6.49</v>
      </c>
      <c r="R15" s="203">
        <v>12.61</v>
      </c>
      <c r="S15" s="203">
        <v>7.76</v>
      </c>
      <c r="T15" s="203">
        <v>0</v>
      </c>
      <c r="U15" s="203">
        <v>51.9</v>
      </c>
      <c r="V15" s="203">
        <v>6.17</v>
      </c>
      <c r="W15" s="203">
        <v>10.35</v>
      </c>
      <c r="X15" s="203">
        <v>43.88</v>
      </c>
      <c r="Y15" s="203">
        <v>0</v>
      </c>
      <c r="Z15" s="203">
        <v>71.819999999999993</v>
      </c>
      <c r="AA15" s="203">
        <v>20.23</v>
      </c>
      <c r="AB15" s="203">
        <v>0</v>
      </c>
      <c r="AC15" s="203">
        <v>9.1300000000000008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5.67</v>
      </c>
      <c r="AJ15" s="203">
        <v>0</v>
      </c>
      <c r="AK15" s="203">
        <v>68.95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446.91</v>
      </c>
      <c r="M16" s="203">
        <v>13.68</v>
      </c>
      <c r="N16" s="203">
        <v>35.14</v>
      </c>
      <c r="O16" s="203">
        <v>0</v>
      </c>
      <c r="P16" s="203">
        <v>37.04</v>
      </c>
      <c r="Q16" s="203">
        <v>6.49</v>
      </c>
      <c r="R16" s="203">
        <v>12.61</v>
      </c>
      <c r="S16" s="203">
        <v>7.76</v>
      </c>
      <c r="T16" s="203">
        <v>0</v>
      </c>
      <c r="U16" s="203">
        <v>51.9</v>
      </c>
      <c r="V16" s="203">
        <v>6.17</v>
      </c>
      <c r="W16" s="203">
        <v>10.35</v>
      </c>
      <c r="X16" s="203">
        <v>43.88</v>
      </c>
      <c r="Y16" s="203">
        <v>0</v>
      </c>
      <c r="Z16" s="203">
        <v>71.819999999999993</v>
      </c>
      <c r="AA16" s="203">
        <v>20.23</v>
      </c>
      <c r="AB16" s="203">
        <v>0</v>
      </c>
      <c r="AC16" s="203">
        <v>9.1300000000000008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5.67</v>
      </c>
      <c r="AJ16" s="203">
        <v>0</v>
      </c>
      <c r="AK16" s="203">
        <v>68.95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446.91</v>
      </c>
      <c r="M17" s="203">
        <v>13.68</v>
      </c>
      <c r="N17" s="203">
        <v>35.14</v>
      </c>
      <c r="O17" s="203">
        <v>0</v>
      </c>
      <c r="P17" s="203">
        <v>37.04</v>
      </c>
      <c r="Q17" s="203">
        <v>6.49</v>
      </c>
      <c r="R17" s="203">
        <v>12.61</v>
      </c>
      <c r="S17" s="203">
        <v>7.76</v>
      </c>
      <c r="T17" s="203">
        <v>0</v>
      </c>
      <c r="U17" s="203">
        <v>51.9</v>
      </c>
      <c r="V17" s="203">
        <v>6.17</v>
      </c>
      <c r="W17" s="203">
        <v>10.35</v>
      </c>
      <c r="X17" s="203">
        <v>43.88</v>
      </c>
      <c r="Y17" s="203">
        <v>0</v>
      </c>
      <c r="Z17" s="203">
        <v>71.819999999999993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68.95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446.91</v>
      </c>
      <c r="M18" s="203">
        <v>13.68</v>
      </c>
      <c r="N18" s="203">
        <v>35.14</v>
      </c>
      <c r="O18" s="203">
        <v>0</v>
      </c>
      <c r="P18" s="203">
        <v>37.04</v>
      </c>
      <c r="Q18" s="203">
        <v>6.49</v>
      </c>
      <c r="R18" s="203">
        <v>12.61</v>
      </c>
      <c r="S18" s="203">
        <v>7.76</v>
      </c>
      <c r="T18" s="203">
        <v>0</v>
      </c>
      <c r="U18" s="203">
        <v>51.9</v>
      </c>
      <c r="V18" s="203">
        <v>6.17</v>
      </c>
      <c r="W18" s="203">
        <v>10.35</v>
      </c>
      <c r="X18" s="203">
        <v>43.88</v>
      </c>
      <c r="Y18" s="203">
        <v>0</v>
      </c>
      <c r="Z18" s="203">
        <v>71.819999999999993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68.95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446.91</v>
      </c>
      <c r="M19" s="203">
        <v>13.68</v>
      </c>
      <c r="N19" s="203">
        <v>35.14</v>
      </c>
      <c r="O19" s="203">
        <v>0</v>
      </c>
      <c r="P19" s="203">
        <v>37.04</v>
      </c>
      <c r="Q19" s="203">
        <v>6.49</v>
      </c>
      <c r="R19" s="203">
        <v>12.61</v>
      </c>
      <c r="S19" s="203">
        <v>7.76</v>
      </c>
      <c r="T19" s="203">
        <v>0</v>
      </c>
      <c r="U19" s="203">
        <v>51.9</v>
      </c>
      <c r="V19" s="203">
        <v>6.17</v>
      </c>
      <c r="W19" s="203">
        <v>10.35</v>
      </c>
      <c r="X19" s="203">
        <v>43.88</v>
      </c>
      <c r="Y19" s="203">
        <v>0</v>
      </c>
      <c r="Z19" s="203">
        <v>71.819999999999993</v>
      </c>
      <c r="AA19" s="203">
        <v>20.23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68.95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446.91</v>
      </c>
      <c r="M20" s="203">
        <v>13.68</v>
      </c>
      <c r="N20" s="203">
        <v>35.14</v>
      </c>
      <c r="O20" s="203">
        <v>0</v>
      </c>
      <c r="P20" s="203">
        <v>37.04</v>
      </c>
      <c r="Q20" s="203">
        <v>6.49</v>
      </c>
      <c r="R20" s="203">
        <v>12.61</v>
      </c>
      <c r="S20" s="203">
        <v>7.76</v>
      </c>
      <c r="T20" s="203">
        <v>0</v>
      </c>
      <c r="U20" s="203">
        <v>51.9</v>
      </c>
      <c r="V20" s="203">
        <v>6.17</v>
      </c>
      <c r="W20" s="203">
        <v>10.35</v>
      </c>
      <c r="X20" s="203">
        <v>43.88</v>
      </c>
      <c r="Y20" s="203">
        <v>0</v>
      </c>
      <c r="Z20" s="203">
        <v>71.819999999999993</v>
      </c>
      <c r="AA20" s="203">
        <v>20.23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68.95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446.91</v>
      </c>
      <c r="M21" s="203">
        <v>13.68</v>
      </c>
      <c r="N21" s="203">
        <v>35.14</v>
      </c>
      <c r="O21" s="203">
        <v>0</v>
      </c>
      <c r="P21" s="203">
        <v>37.04</v>
      </c>
      <c r="Q21" s="203">
        <v>6.49</v>
      </c>
      <c r="R21" s="203">
        <v>12.61</v>
      </c>
      <c r="S21" s="203">
        <v>7.76</v>
      </c>
      <c r="T21" s="203">
        <v>0</v>
      </c>
      <c r="U21" s="203">
        <v>51.9</v>
      </c>
      <c r="V21" s="203">
        <v>6.17</v>
      </c>
      <c r="W21" s="203">
        <v>10.35</v>
      </c>
      <c r="X21" s="203">
        <v>43.88</v>
      </c>
      <c r="Y21" s="203">
        <v>0</v>
      </c>
      <c r="Z21" s="203">
        <v>71.819999999999993</v>
      </c>
      <c r="AA21" s="203">
        <v>20.23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68.510000000000005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446.91</v>
      </c>
      <c r="M22" s="203">
        <v>13.68</v>
      </c>
      <c r="N22" s="203">
        <v>35.14</v>
      </c>
      <c r="O22" s="203">
        <v>0</v>
      </c>
      <c r="P22" s="203">
        <v>37.04</v>
      </c>
      <c r="Q22" s="203">
        <v>6.49</v>
      </c>
      <c r="R22" s="203">
        <v>12.61</v>
      </c>
      <c r="S22" s="203">
        <v>7.76</v>
      </c>
      <c r="T22" s="203">
        <v>0</v>
      </c>
      <c r="U22" s="203">
        <v>51.9</v>
      </c>
      <c r="V22" s="203">
        <v>6.17</v>
      </c>
      <c r="W22" s="203">
        <v>10.35</v>
      </c>
      <c r="X22" s="203">
        <v>43.88</v>
      </c>
      <c r="Y22" s="203">
        <v>0</v>
      </c>
      <c r="Z22" s="203">
        <v>71.819999999999993</v>
      </c>
      <c r="AA22" s="203">
        <v>20.23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68.510000000000005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446.91</v>
      </c>
      <c r="M23" s="203">
        <v>13.68</v>
      </c>
      <c r="N23" s="203">
        <v>35.14</v>
      </c>
      <c r="O23" s="203">
        <v>0</v>
      </c>
      <c r="P23" s="203">
        <v>35.26</v>
      </c>
      <c r="Q23" s="203">
        <v>6.49</v>
      </c>
      <c r="R23" s="203">
        <v>12.61</v>
      </c>
      <c r="S23" s="203">
        <v>7.76</v>
      </c>
      <c r="T23" s="203">
        <v>0</v>
      </c>
      <c r="U23" s="203">
        <v>51.9</v>
      </c>
      <c r="V23" s="203">
        <v>6.17</v>
      </c>
      <c r="W23" s="203">
        <v>10.35</v>
      </c>
      <c r="X23" s="203">
        <v>43.88</v>
      </c>
      <c r="Y23" s="203">
        <v>0</v>
      </c>
      <c r="Z23" s="203">
        <v>71.819999999999993</v>
      </c>
      <c r="AA23" s="203">
        <v>20.23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68.510000000000005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446.91</v>
      </c>
      <c r="M24" s="203">
        <v>13.68</v>
      </c>
      <c r="N24" s="203">
        <v>35.14</v>
      </c>
      <c r="O24" s="203">
        <v>0</v>
      </c>
      <c r="P24" s="203">
        <v>35.26</v>
      </c>
      <c r="Q24" s="203">
        <v>6.49</v>
      </c>
      <c r="R24" s="203">
        <v>12.61</v>
      </c>
      <c r="S24" s="203">
        <v>7.76</v>
      </c>
      <c r="T24" s="203">
        <v>0</v>
      </c>
      <c r="U24" s="203">
        <v>51.9</v>
      </c>
      <c r="V24" s="203">
        <v>6.17</v>
      </c>
      <c r="W24" s="203">
        <v>10.35</v>
      </c>
      <c r="X24" s="203">
        <v>43.88</v>
      </c>
      <c r="Y24" s="203">
        <v>0</v>
      </c>
      <c r="Z24" s="203">
        <v>71.819999999999993</v>
      </c>
      <c r="AA24" s="203">
        <v>20.23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68.510000000000005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446.91</v>
      </c>
      <c r="M25" s="203">
        <v>13.68</v>
      </c>
      <c r="N25" s="203">
        <v>35.14</v>
      </c>
      <c r="O25" s="203">
        <v>0</v>
      </c>
      <c r="P25" s="203">
        <v>35.26</v>
      </c>
      <c r="Q25" s="203">
        <v>6.49</v>
      </c>
      <c r="R25" s="203">
        <v>12.61</v>
      </c>
      <c r="S25" s="203">
        <v>7.76</v>
      </c>
      <c r="T25" s="203">
        <v>0</v>
      </c>
      <c r="U25" s="203">
        <v>51.9</v>
      </c>
      <c r="V25" s="203">
        <v>6.17</v>
      </c>
      <c r="W25" s="203">
        <v>10.35</v>
      </c>
      <c r="X25" s="203">
        <v>43.88</v>
      </c>
      <c r="Y25" s="203">
        <v>0</v>
      </c>
      <c r="Z25" s="203">
        <v>71.819999999999993</v>
      </c>
      <c r="AA25" s="203">
        <v>20.23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68.510000000000005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35.26</v>
      </c>
      <c r="Q26" s="203">
        <v>6.49</v>
      </c>
      <c r="R26" s="203">
        <v>12.61</v>
      </c>
      <c r="S26" s="203">
        <v>7.76</v>
      </c>
      <c r="T26" s="203">
        <v>0</v>
      </c>
      <c r="U26" s="203">
        <v>51.9</v>
      </c>
      <c r="V26" s="203">
        <v>6.17</v>
      </c>
      <c r="W26" s="203">
        <v>10.35</v>
      </c>
      <c r="X26" s="203">
        <v>43.88</v>
      </c>
      <c r="Y26" s="203">
        <v>0</v>
      </c>
      <c r="Z26" s="203">
        <v>71.819999999999993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68.510000000000005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35.26</v>
      </c>
      <c r="Q27" s="203">
        <v>6.49</v>
      </c>
      <c r="R27" s="203">
        <v>12.61</v>
      </c>
      <c r="S27" s="203">
        <v>7.76</v>
      </c>
      <c r="T27" s="203">
        <v>0</v>
      </c>
      <c r="U27" s="203">
        <v>51.9</v>
      </c>
      <c r="V27" s="203">
        <v>6.17</v>
      </c>
      <c r="W27" s="203">
        <v>10.35</v>
      </c>
      <c r="X27" s="203">
        <v>43.88</v>
      </c>
      <c r="Y27" s="203">
        <v>0</v>
      </c>
      <c r="Z27" s="203">
        <v>71.819999999999993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68.510000000000005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3.29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35.26</v>
      </c>
      <c r="Q28" s="203">
        <v>6.49</v>
      </c>
      <c r="R28" s="203">
        <v>12.61</v>
      </c>
      <c r="S28" s="203">
        <v>7.76</v>
      </c>
      <c r="T28" s="203">
        <v>0</v>
      </c>
      <c r="U28" s="203">
        <v>51.9</v>
      </c>
      <c r="V28" s="203">
        <v>6.17</v>
      </c>
      <c r="W28" s="203">
        <v>10.35</v>
      </c>
      <c r="X28" s="203">
        <v>43.88</v>
      </c>
      <c r="Y28" s="203">
        <v>0</v>
      </c>
      <c r="Z28" s="203">
        <v>71.819999999999993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68.510000000000005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35.26</v>
      </c>
      <c r="Q29" s="203">
        <v>6.49</v>
      </c>
      <c r="R29" s="203">
        <v>12.61</v>
      </c>
      <c r="S29" s="203">
        <v>7.76</v>
      </c>
      <c r="T29" s="203">
        <v>0</v>
      </c>
      <c r="U29" s="203">
        <v>51.9</v>
      </c>
      <c r="V29" s="203">
        <v>6.17</v>
      </c>
      <c r="W29" s="203">
        <v>10.35</v>
      </c>
      <c r="X29" s="203">
        <v>43.88</v>
      </c>
      <c r="Y29" s="203">
        <v>0</v>
      </c>
      <c r="Z29" s="203">
        <v>71.819999999999993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68.510000000000005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12.29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35.26</v>
      </c>
      <c r="Q30" s="203">
        <v>6.49</v>
      </c>
      <c r="R30" s="203">
        <v>12.61</v>
      </c>
      <c r="S30" s="203">
        <v>7.76</v>
      </c>
      <c r="T30" s="203">
        <v>0</v>
      </c>
      <c r="U30" s="203">
        <v>51.9</v>
      </c>
      <c r="V30" s="203">
        <v>6.17</v>
      </c>
      <c r="W30" s="203">
        <v>10.35</v>
      </c>
      <c r="X30" s="203">
        <v>43.88</v>
      </c>
      <c r="Y30" s="203">
        <v>0</v>
      </c>
      <c r="Z30" s="203">
        <v>71.819999999999993</v>
      </c>
      <c r="AA30" s="203">
        <v>20.23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68.510000000000005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18.600000000000001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35.26</v>
      </c>
      <c r="Q31" s="203">
        <v>6.49</v>
      </c>
      <c r="R31" s="203">
        <v>12.61</v>
      </c>
      <c r="S31" s="203">
        <v>7.76</v>
      </c>
      <c r="T31" s="203">
        <v>0</v>
      </c>
      <c r="U31" s="203">
        <v>51.9</v>
      </c>
      <c r="V31" s="203">
        <v>6.17</v>
      </c>
      <c r="W31" s="203">
        <v>10.35</v>
      </c>
      <c r="X31" s="203">
        <v>43.88</v>
      </c>
      <c r="Y31" s="203">
        <v>0</v>
      </c>
      <c r="Z31" s="203">
        <v>71.819999999999993</v>
      </c>
      <c r="AA31" s="203">
        <v>20.23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6.76</v>
      </c>
      <c r="AJ31" s="203">
        <v>0</v>
      </c>
      <c r="AK31" s="203">
        <v>68.510000000000005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35.26</v>
      </c>
      <c r="Q32" s="203">
        <v>6.49</v>
      </c>
      <c r="R32" s="203">
        <v>12.61</v>
      </c>
      <c r="S32" s="203">
        <v>7.76</v>
      </c>
      <c r="T32" s="203">
        <v>0</v>
      </c>
      <c r="U32" s="203">
        <v>51.9</v>
      </c>
      <c r="V32" s="203">
        <v>6.17</v>
      </c>
      <c r="W32" s="203">
        <v>10.35</v>
      </c>
      <c r="X32" s="203">
        <v>43.88</v>
      </c>
      <c r="Y32" s="203">
        <v>0</v>
      </c>
      <c r="Z32" s="203">
        <v>71.819999999999993</v>
      </c>
      <c r="AA32" s="203">
        <v>20.23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68.510000000000005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446.91</v>
      </c>
      <c r="M33" s="203">
        <v>13.68</v>
      </c>
      <c r="N33" s="203">
        <v>35.14</v>
      </c>
      <c r="O33" s="203">
        <v>0</v>
      </c>
      <c r="P33" s="203">
        <v>35.26</v>
      </c>
      <c r="Q33" s="203">
        <v>6.49</v>
      </c>
      <c r="R33" s="203">
        <v>12.61</v>
      </c>
      <c r="S33" s="203">
        <v>7.76</v>
      </c>
      <c r="T33" s="203">
        <v>0</v>
      </c>
      <c r="U33" s="203">
        <v>51.9</v>
      </c>
      <c r="V33" s="203">
        <v>6.17</v>
      </c>
      <c r="W33" s="203">
        <v>10.35</v>
      </c>
      <c r="X33" s="203">
        <v>43.88</v>
      </c>
      <c r="Y33" s="203">
        <v>0</v>
      </c>
      <c r="Z33" s="203">
        <v>71.819999999999993</v>
      </c>
      <c r="AA33" s="203">
        <v>20.23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68.510000000000005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446.91</v>
      </c>
      <c r="M34" s="203">
        <v>13.68</v>
      </c>
      <c r="N34" s="203">
        <v>35.14</v>
      </c>
      <c r="O34" s="203">
        <v>0</v>
      </c>
      <c r="P34" s="203">
        <v>35.26</v>
      </c>
      <c r="Q34" s="203">
        <v>6.49</v>
      </c>
      <c r="R34" s="203">
        <v>12.61</v>
      </c>
      <c r="S34" s="203">
        <v>7.76</v>
      </c>
      <c r="T34" s="203">
        <v>0</v>
      </c>
      <c r="U34" s="203">
        <v>51.9</v>
      </c>
      <c r="V34" s="203">
        <v>6.17</v>
      </c>
      <c r="W34" s="203">
        <v>10.35</v>
      </c>
      <c r="X34" s="203">
        <v>43.88</v>
      </c>
      <c r="Y34" s="203">
        <v>0</v>
      </c>
      <c r="Z34" s="203">
        <v>71.819999999999993</v>
      </c>
      <c r="AA34" s="203">
        <v>20.23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68.510000000000005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2.86</v>
      </c>
      <c r="L35" s="203">
        <v>446.91</v>
      </c>
      <c r="M35" s="203">
        <v>13.68</v>
      </c>
      <c r="N35" s="203">
        <v>35.14</v>
      </c>
      <c r="O35" s="203">
        <v>0</v>
      </c>
      <c r="P35" s="203">
        <v>35.26</v>
      </c>
      <c r="Q35" s="203">
        <v>6.49</v>
      </c>
      <c r="R35" s="203">
        <v>12.61</v>
      </c>
      <c r="S35" s="203">
        <v>7.76</v>
      </c>
      <c r="T35" s="203">
        <v>0</v>
      </c>
      <c r="U35" s="203">
        <v>51.9</v>
      </c>
      <c r="V35" s="203">
        <v>6.17</v>
      </c>
      <c r="W35" s="203">
        <v>10.35</v>
      </c>
      <c r="X35" s="203">
        <v>43.88</v>
      </c>
      <c r="Y35" s="203">
        <v>0</v>
      </c>
      <c r="Z35" s="203">
        <v>71.819999999999993</v>
      </c>
      <c r="AA35" s="203">
        <v>20.23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67.86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2.86</v>
      </c>
      <c r="L36" s="203">
        <v>446.91</v>
      </c>
      <c r="M36" s="203">
        <v>13.68</v>
      </c>
      <c r="N36" s="203">
        <v>35.14</v>
      </c>
      <c r="O36" s="203">
        <v>0</v>
      </c>
      <c r="P36" s="203">
        <v>35.26</v>
      </c>
      <c r="Q36" s="203">
        <v>6.49</v>
      </c>
      <c r="R36" s="203">
        <v>12.61</v>
      </c>
      <c r="S36" s="203">
        <v>7.76</v>
      </c>
      <c r="T36" s="203">
        <v>0</v>
      </c>
      <c r="U36" s="203">
        <v>51.9</v>
      </c>
      <c r="V36" s="203">
        <v>6.17</v>
      </c>
      <c r="W36" s="203">
        <v>10.35</v>
      </c>
      <c r="X36" s="203">
        <v>43.88</v>
      </c>
      <c r="Y36" s="203">
        <v>0</v>
      </c>
      <c r="Z36" s="203">
        <v>71.819999999999993</v>
      </c>
      <c r="AA36" s="203">
        <v>20.23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67.86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2.86</v>
      </c>
      <c r="L37" s="203">
        <v>446.92</v>
      </c>
      <c r="M37" s="203">
        <v>13.68</v>
      </c>
      <c r="N37" s="203">
        <v>35.14</v>
      </c>
      <c r="O37" s="203">
        <v>0</v>
      </c>
      <c r="P37" s="203">
        <v>35.26</v>
      </c>
      <c r="Q37" s="203">
        <v>6.49</v>
      </c>
      <c r="R37" s="203">
        <v>12.61</v>
      </c>
      <c r="S37" s="203">
        <v>7.76</v>
      </c>
      <c r="T37" s="203">
        <v>0</v>
      </c>
      <c r="U37" s="203">
        <v>51.9</v>
      </c>
      <c r="V37" s="203">
        <v>6.17</v>
      </c>
      <c r="W37" s="203">
        <v>10.35</v>
      </c>
      <c r="X37" s="203">
        <v>43.88</v>
      </c>
      <c r="Y37" s="203">
        <v>0</v>
      </c>
      <c r="Z37" s="203">
        <v>71.819999999999993</v>
      </c>
      <c r="AA37" s="203">
        <v>20.23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6.76</v>
      </c>
      <c r="AJ37" s="203">
        <v>0</v>
      </c>
      <c r="AK37" s="203">
        <v>67.86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2.86</v>
      </c>
      <c r="L38" s="203">
        <v>446.92</v>
      </c>
      <c r="M38" s="203">
        <v>13.68</v>
      </c>
      <c r="N38" s="203">
        <v>35.14</v>
      </c>
      <c r="O38" s="203">
        <v>0</v>
      </c>
      <c r="P38" s="203">
        <v>35.26</v>
      </c>
      <c r="Q38" s="203">
        <v>6.49</v>
      </c>
      <c r="R38" s="203">
        <v>12.61</v>
      </c>
      <c r="S38" s="203">
        <v>7.76</v>
      </c>
      <c r="T38" s="203">
        <v>0</v>
      </c>
      <c r="U38" s="203">
        <v>51.9</v>
      </c>
      <c r="V38" s="203">
        <v>6.17</v>
      </c>
      <c r="W38" s="203">
        <v>10.35</v>
      </c>
      <c r="X38" s="203">
        <v>43.88</v>
      </c>
      <c r="Y38" s="203">
        <v>0</v>
      </c>
      <c r="Z38" s="203">
        <v>71.819999999999993</v>
      </c>
      <c r="AA38" s="203">
        <v>20.23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67.86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2.86</v>
      </c>
      <c r="L39" s="203">
        <v>446.92</v>
      </c>
      <c r="M39" s="203">
        <v>13.68</v>
      </c>
      <c r="N39" s="203">
        <v>35.14</v>
      </c>
      <c r="O39" s="203">
        <v>0</v>
      </c>
      <c r="P39" s="203">
        <v>35.26</v>
      </c>
      <c r="Q39" s="203">
        <v>6.49</v>
      </c>
      <c r="R39" s="203">
        <v>12.61</v>
      </c>
      <c r="S39" s="203">
        <v>7.76</v>
      </c>
      <c r="T39" s="203">
        <v>0</v>
      </c>
      <c r="U39" s="203">
        <v>51.9</v>
      </c>
      <c r="V39" s="203">
        <v>6.17</v>
      </c>
      <c r="W39" s="203">
        <v>10.35</v>
      </c>
      <c r="X39" s="203">
        <v>43.88</v>
      </c>
      <c r="Y39" s="203">
        <v>0</v>
      </c>
      <c r="Z39" s="203">
        <v>71.819999999999993</v>
      </c>
      <c r="AA39" s="203">
        <v>20.23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67.86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2.86</v>
      </c>
      <c r="L40" s="203">
        <v>446.92</v>
      </c>
      <c r="M40" s="203">
        <v>13.68</v>
      </c>
      <c r="N40" s="203">
        <v>35.14</v>
      </c>
      <c r="O40" s="203">
        <v>0</v>
      </c>
      <c r="P40" s="203">
        <v>35.26</v>
      </c>
      <c r="Q40" s="203">
        <v>6.49</v>
      </c>
      <c r="R40" s="203">
        <v>12.61</v>
      </c>
      <c r="S40" s="203">
        <v>7.76</v>
      </c>
      <c r="T40" s="203">
        <v>0</v>
      </c>
      <c r="U40" s="203">
        <v>51.9</v>
      </c>
      <c r="V40" s="203">
        <v>6.17</v>
      </c>
      <c r="W40" s="203">
        <v>10.35</v>
      </c>
      <c r="X40" s="203">
        <v>43.88</v>
      </c>
      <c r="Y40" s="203">
        <v>0</v>
      </c>
      <c r="Z40" s="203">
        <v>71.819999999999993</v>
      </c>
      <c r="AA40" s="203">
        <v>20.23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67.86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2.86</v>
      </c>
      <c r="L41" s="203">
        <v>446.91</v>
      </c>
      <c r="M41" s="203">
        <v>13.68</v>
      </c>
      <c r="N41" s="203">
        <v>35.14</v>
      </c>
      <c r="O41" s="203">
        <v>0</v>
      </c>
      <c r="P41" s="203">
        <v>35.700000000000003</v>
      </c>
      <c r="Q41" s="203">
        <v>6.49</v>
      </c>
      <c r="R41" s="203">
        <v>12.61</v>
      </c>
      <c r="S41" s="203">
        <v>7.76</v>
      </c>
      <c r="T41" s="203">
        <v>0</v>
      </c>
      <c r="U41" s="203">
        <v>51.9</v>
      </c>
      <c r="V41" s="203">
        <v>6.17</v>
      </c>
      <c r="W41" s="203">
        <v>10.35</v>
      </c>
      <c r="X41" s="203">
        <v>43.88</v>
      </c>
      <c r="Y41" s="203">
        <v>0</v>
      </c>
      <c r="Z41" s="203">
        <v>71.819999999999993</v>
      </c>
      <c r="AA41" s="203">
        <v>20.23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67.86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2.86</v>
      </c>
      <c r="L42" s="203">
        <v>446.91</v>
      </c>
      <c r="M42" s="203">
        <v>13.68</v>
      </c>
      <c r="N42" s="203">
        <v>35.14</v>
      </c>
      <c r="O42" s="203">
        <v>0</v>
      </c>
      <c r="P42" s="203">
        <v>35.700000000000003</v>
      </c>
      <c r="Q42" s="203">
        <v>6.49</v>
      </c>
      <c r="R42" s="203">
        <v>12.61</v>
      </c>
      <c r="S42" s="203">
        <v>7.76</v>
      </c>
      <c r="T42" s="203">
        <v>0</v>
      </c>
      <c r="U42" s="203">
        <v>51.9</v>
      </c>
      <c r="V42" s="203">
        <v>6.17</v>
      </c>
      <c r="W42" s="203">
        <v>10.35</v>
      </c>
      <c r="X42" s="203">
        <v>43.88</v>
      </c>
      <c r="Y42" s="203">
        <v>0</v>
      </c>
      <c r="Z42" s="203">
        <v>71.819999999999993</v>
      </c>
      <c r="AA42" s="203">
        <v>20.23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67.86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446.91</v>
      </c>
      <c r="M43" s="203">
        <v>13.68</v>
      </c>
      <c r="N43" s="203">
        <v>35.14</v>
      </c>
      <c r="O43" s="203">
        <v>0</v>
      </c>
      <c r="P43" s="203">
        <v>35.700000000000003</v>
      </c>
      <c r="Q43" s="203">
        <v>6.49</v>
      </c>
      <c r="R43" s="203">
        <v>12.61</v>
      </c>
      <c r="S43" s="203">
        <v>7.76</v>
      </c>
      <c r="T43" s="203">
        <v>0</v>
      </c>
      <c r="U43" s="203">
        <v>51.9</v>
      </c>
      <c r="V43" s="203">
        <v>6.17</v>
      </c>
      <c r="W43" s="203">
        <v>10.35</v>
      </c>
      <c r="X43" s="203">
        <v>43.88</v>
      </c>
      <c r="Y43" s="203">
        <v>0</v>
      </c>
      <c r="Z43" s="203">
        <v>71.819999999999993</v>
      </c>
      <c r="AA43" s="203">
        <v>20.23</v>
      </c>
      <c r="AB43" s="203">
        <v>0</v>
      </c>
      <c r="AC43" s="203">
        <v>8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3.71</v>
      </c>
      <c r="AJ43" s="203">
        <v>0</v>
      </c>
      <c r="AK43" s="203">
        <v>67.86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446.91</v>
      </c>
      <c r="M44" s="203">
        <v>13.68</v>
      </c>
      <c r="N44" s="203">
        <v>35.14</v>
      </c>
      <c r="O44" s="203">
        <v>0</v>
      </c>
      <c r="P44" s="203">
        <v>35.700000000000003</v>
      </c>
      <c r="Q44" s="203">
        <v>6.49</v>
      </c>
      <c r="R44" s="203">
        <v>12.61</v>
      </c>
      <c r="S44" s="203">
        <v>7.76</v>
      </c>
      <c r="T44" s="203">
        <v>0</v>
      </c>
      <c r="U44" s="203">
        <v>51.9</v>
      </c>
      <c r="V44" s="203">
        <v>6.17</v>
      </c>
      <c r="W44" s="203">
        <v>10.35</v>
      </c>
      <c r="X44" s="203">
        <v>43.88</v>
      </c>
      <c r="Y44" s="203">
        <v>0</v>
      </c>
      <c r="Z44" s="203">
        <v>71.819999999999993</v>
      </c>
      <c r="AA44" s="203">
        <v>20.23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6.74</v>
      </c>
      <c r="AJ44" s="203">
        <v>0</v>
      </c>
      <c r="AK44" s="203">
        <v>67.86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446.91</v>
      </c>
      <c r="M45" s="203">
        <v>13.68</v>
      </c>
      <c r="N45" s="203">
        <v>35.14</v>
      </c>
      <c r="O45" s="203">
        <v>0</v>
      </c>
      <c r="P45" s="203">
        <v>35.700000000000003</v>
      </c>
      <c r="Q45" s="203">
        <v>6.49</v>
      </c>
      <c r="R45" s="203">
        <v>12.61</v>
      </c>
      <c r="S45" s="203">
        <v>7.76</v>
      </c>
      <c r="T45" s="203">
        <v>0</v>
      </c>
      <c r="U45" s="203">
        <v>51.9</v>
      </c>
      <c r="V45" s="203">
        <v>6.17</v>
      </c>
      <c r="W45" s="203">
        <v>10.35</v>
      </c>
      <c r="X45" s="203">
        <v>43.88</v>
      </c>
      <c r="Y45" s="203">
        <v>0</v>
      </c>
      <c r="Z45" s="203">
        <v>71.819999999999993</v>
      </c>
      <c r="AA45" s="203">
        <v>20.23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6.74</v>
      </c>
      <c r="AJ45" s="203">
        <v>0</v>
      </c>
      <c r="AK45" s="203">
        <v>67.86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446.91</v>
      </c>
      <c r="M46" s="203">
        <v>13.68</v>
      </c>
      <c r="N46" s="203">
        <v>35.14</v>
      </c>
      <c r="O46" s="203">
        <v>0</v>
      </c>
      <c r="P46" s="203">
        <v>35.700000000000003</v>
      </c>
      <c r="Q46" s="203">
        <v>6.49</v>
      </c>
      <c r="R46" s="203">
        <v>12.61</v>
      </c>
      <c r="S46" s="203">
        <v>7.76</v>
      </c>
      <c r="T46" s="203">
        <v>0</v>
      </c>
      <c r="U46" s="203">
        <v>51.9</v>
      </c>
      <c r="V46" s="203">
        <v>6.17</v>
      </c>
      <c r="W46" s="203">
        <v>10.35</v>
      </c>
      <c r="X46" s="203">
        <v>43.88</v>
      </c>
      <c r="Y46" s="203">
        <v>0</v>
      </c>
      <c r="Z46" s="203">
        <v>71.819999999999993</v>
      </c>
      <c r="AA46" s="203">
        <v>20.23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6.74</v>
      </c>
      <c r="AJ46" s="203">
        <v>0</v>
      </c>
      <c r="AK46" s="203">
        <v>67.86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446.91</v>
      </c>
      <c r="M47" s="203">
        <v>13.68</v>
      </c>
      <c r="N47" s="203">
        <v>35.14</v>
      </c>
      <c r="O47" s="203">
        <v>0</v>
      </c>
      <c r="P47" s="203">
        <v>35.700000000000003</v>
      </c>
      <c r="Q47" s="203">
        <v>6.49</v>
      </c>
      <c r="R47" s="203">
        <v>12.61</v>
      </c>
      <c r="S47" s="203">
        <v>7.76</v>
      </c>
      <c r="T47" s="203">
        <v>0</v>
      </c>
      <c r="U47" s="203">
        <v>51.9</v>
      </c>
      <c r="V47" s="203">
        <v>6.17</v>
      </c>
      <c r="W47" s="203">
        <v>10.35</v>
      </c>
      <c r="X47" s="203">
        <v>43.88</v>
      </c>
      <c r="Y47" s="203">
        <v>0</v>
      </c>
      <c r="Z47" s="203">
        <v>71.819999999999993</v>
      </c>
      <c r="AA47" s="203">
        <v>20.23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6.74</v>
      </c>
      <c r="AJ47" s="203">
        <v>0</v>
      </c>
      <c r="AK47" s="203">
        <v>67.86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446.91</v>
      </c>
      <c r="M48" s="203">
        <v>13.68</v>
      </c>
      <c r="N48" s="203">
        <v>35.14</v>
      </c>
      <c r="O48" s="203">
        <v>0</v>
      </c>
      <c r="P48" s="203">
        <v>35.700000000000003</v>
      </c>
      <c r="Q48" s="203">
        <v>6.49</v>
      </c>
      <c r="R48" s="203">
        <v>12.61</v>
      </c>
      <c r="S48" s="203">
        <v>7.76</v>
      </c>
      <c r="T48" s="203">
        <v>0</v>
      </c>
      <c r="U48" s="203">
        <v>51.9</v>
      </c>
      <c r="V48" s="203">
        <v>6.17</v>
      </c>
      <c r="W48" s="203">
        <v>10.35</v>
      </c>
      <c r="X48" s="203">
        <v>43.88</v>
      </c>
      <c r="Y48" s="203">
        <v>0</v>
      </c>
      <c r="Z48" s="203">
        <v>71.819999999999993</v>
      </c>
      <c r="AA48" s="203">
        <v>20.23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6.74</v>
      </c>
      <c r="AJ48" s="203">
        <v>0</v>
      </c>
      <c r="AK48" s="203">
        <v>67.86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446.91</v>
      </c>
      <c r="M49" s="203">
        <v>13.68</v>
      </c>
      <c r="N49" s="203">
        <v>35.14</v>
      </c>
      <c r="O49" s="203">
        <v>0</v>
      </c>
      <c r="P49" s="203">
        <v>35.700000000000003</v>
      </c>
      <c r="Q49" s="203">
        <v>6.49</v>
      </c>
      <c r="R49" s="203">
        <v>12.61</v>
      </c>
      <c r="S49" s="203">
        <v>7.76</v>
      </c>
      <c r="T49" s="203">
        <v>0</v>
      </c>
      <c r="U49" s="203">
        <v>51.9</v>
      </c>
      <c r="V49" s="203">
        <v>6.17</v>
      </c>
      <c r="W49" s="203">
        <v>10.35</v>
      </c>
      <c r="X49" s="203">
        <v>43.88</v>
      </c>
      <c r="Y49" s="203">
        <v>0</v>
      </c>
      <c r="Z49" s="203">
        <v>71.819999999999993</v>
      </c>
      <c r="AA49" s="203">
        <v>20.23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6.28</v>
      </c>
      <c r="AJ49" s="203">
        <v>0</v>
      </c>
      <c r="AK49" s="203">
        <v>67.86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446.91</v>
      </c>
      <c r="M50" s="203">
        <v>13.68</v>
      </c>
      <c r="N50" s="203">
        <v>35.14</v>
      </c>
      <c r="O50" s="203">
        <v>0</v>
      </c>
      <c r="P50" s="203">
        <v>35.700000000000003</v>
      </c>
      <c r="Q50" s="203">
        <v>6.49</v>
      </c>
      <c r="R50" s="203">
        <v>12.61</v>
      </c>
      <c r="S50" s="203">
        <v>7.76</v>
      </c>
      <c r="T50" s="203">
        <v>0</v>
      </c>
      <c r="U50" s="203">
        <v>51.9</v>
      </c>
      <c r="V50" s="203">
        <v>6.17</v>
      </c>
      <c r="W50" s="203">
        <v>10.35</v>
      </c>
      <c r="X50" s="203">
        <v>43.88</v>
      </c>
      <c r="Y50" s="203">
        <v>0</v>
      </c>
      <c r="Z50" s="203">
        <v>71.819999999999993</v>
      </c>
      <c r="AA50" s="203">
        <v>20.23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6.74</v>
      </c>
      <c r="AJ50" s="203">
        <v>0</v>
      </c>
      <c r="AK50" s="203">
        <v>67.86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446.91</v>
      </c>
      <c r="M51" s="203">
        <v>13.68</v>
      </c>
      <c r="N51" s="203">
        <v>35.14</v>
      </c>
      <c r="O51" s="203">
        <v>0</v>
      </c>
      <c r="P51" s="203">
        <v>35.700000000000003</v>
      </c>
      <c r="Q51" s="203">
        <v>6.49</v>
      </c>
      <c r="R51" s="203">
        <v>12.61</v>
      </c>
      <c r="S51" s="203">
        <v>7.76</v>
      </c>
      <c r="T51" s="203">
        <v>0</v>
      </c>
      <c r="U51" s="203">
        <v>51.9</v>
      </c>
      <c r="V51" s="203">
        <v>6.17</v>
      </c>
      <c r="W51" s="203">
        <v>10.35</v>
      </c>
      <c r="X51" s="203">
        <v>43.88</v>
      </c>
      <c r="Y51" s="203">
        <v>0</v>
      </c>
      <c r="Z51" s="203">
        <v>71.819999999999993</v>
      </c>
      <c r="AA51" s="203">
        <v>20.23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6.74</v>
      </c>
      <c r="AJ51" s="203">
        <v>0</v>
      </c>
      <c r="AK51" s="203">
        <v>66.760000000000005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446.91</v>
      </c>
      <c r="M52" s="203">
        <v>13.68</v>
      </c>
      <c r="N52" s="203">
        <v>35.14</v>
      </c>
      <c r="O52" s="203">
        <v>0</v>
      </c>
      <c r="P52" s="203">
        <v>35.700000000000003</v>
      </c>
      <c r="Q52" s="203">
        <v>6.49</v>
      </c>
      <c r="R52" s="203">
        <v>12.61</v>
      </c>
      <c r="S52" s="203">
        <v>7.76</v>
      </c>
      <c r="T52" s="203">
        <v>0</v>
      </c>
      <c r="U52" s="203">
        <v>51.9</v>
      </c>
      <c r="V52" s="203">
        <v>6.17</v>
      </c>
      <c r="W52" s="203">
        <v>10.35</v>
      </c>
      <c r="X52" s="203">
        <v>43.88</v>
      </c>
      <c r="Y52" s="203">
        <v>0</v>
      </c>
      <c r="Z52" s="203">
        <v>71.819999999999993</v>
      </c>
      <c r="AA52" s="203">
        <v>20.23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6.74</v>
      </c>
      <c r="AJ52" s="203">
        <v>0</v>
      </c>
      <c r="AK52" s="203">
        <v>66.760000000000005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446.91</v>
      </c>
      <c r="M53" s="203">
        <v>13.68</v>
      </c>
      <c r="N53" s="203">
        <v>35.14</v>
      </c>
      <c r="O53" s="203">
        <v>0</v>
      </c>
      <c r="P53" s="203">
        <v>35.700000000000003</v>
      </c>
      <c r="Q53" s="203">
        <v>6.49</v>
      </c>
      <c r="R53" s="203">
        <v>12.61</v>
      </c>
      <c r="S53" s="203">
        <v>7.76</v>
      </c>
      <c r="T53" s="203">
        <v>0</v>
      </c>
      <c r="U53" s="203">
        <v>51.9</v>
      </c>
      <c r="V53" s="203">
        <v>6.17</v>
      </c>
      <c r="W53" s="203">
        <v>10.35</v>
      </c>
      <c r="X53" s="203">
        <v>43.88</v>
      </c>
      <c r="Y53" s="203">
        <v>0</v>
      </c>
      <c r="Z53" s="203">
        <v>71.819999999999993</v>
      </c>
      <c r="AA53" s="203">
        <v>20.23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6.74</v>
      </c>
      <c r="AJ53" s="203">
        <v>0</v>
      </c>
      <c r="AK53" s="203">
        <v>66.760000000000005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446.91</v>
      </c>
      <c r="M54" s="203">
        <v>13.68</v>
      </c>
      <c r="N54" s="203">
        <v>35.14</v>
      </c>
      <c r="O54" s="203">
        <v>0</v>
      </c>
      <c r="P54" s="203">
        <v>35.700000000000003</v>
      </c>
      <c r="Q54" s="203">
        <v>6.49</v>
      </c>
      <c r="R54" s="203">
        <v>12.61</v>
      </c>
      <c r="S54" s="203">
        <v>7.76</v>
      </c>
      <c r="T54" s="203">
        <v>0</v>
      </c>
      <c r="U54" s="203">
        <v>51.9</v>
      </c>
      <c r="V54" s="203">
        <v>6.17</v>
      </c>
      <c r="W54" s="203">
        <v>10.35</v>
      </c>
      <c r="X54" s="203">
        <v>43.88</v>
      </c>
      <c r="Y54" s="203">
        <v>0</v>
      </c>
      <c r="Z54" s="203">
        <v>71.819999999999993</v>
      </c>
      <c r="AA54" s="203">
        <v>20.23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6.74</v>
      </c>
      <c r="AJ54" s="203">
        <v>0</v>
      </c>
      <c r="AK54" s="203">
        <v>66.760000000000005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358.75</v>
      </c>
      <c r="M55" s="203">
        <v>13.68</v>
      </c>
      <c r="N55" s="203">
        <v>35.14</v>
      </c>
      <c r="O55" s="203">
        <v>0</v>
      </c>
      <c r="P55" s="203">
        <v>35.700000000000003</v>
      </c>
      <c r="Q55" s="203">
        <v>6.49</v>
      </c>
      <c r="R55" s="203">
        <v>12.61</v>
      </c>
      <c r="S55" s="203">
        <v>7.76</v>
      </c>
      <c r="T55" s="203">
        <v>0</v>
      </c>
      <c r="U55" s="203">
        <v>51.9</v>
      </c>
      <c r="V55" s="203">
        <v>6.17</v>
      </c>
      <c r="W55" s="203">
        <v>10.35</v>
      </c>
      <c r="X55" s="203">
        <v>43.88</v>
      </c>
      <c r="Y55" s="203">
        <v>0</v>
      </c>
      <c r="Z55" s="203">
        <v>71.819999999999993</v>
      </c>
      <c r="AA55" s="203">
        <v>20.23</v>
      </c>
      <c r="AB55" s="203">
        <v>0</v>
      </c>
      <c r="AC55" s="203">
        <v>7.76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3.71</v>
      </c>
      <c r="AJ55" s="203">
        <v>0</v>
      </c>
      <c r="AK55" s="203">
        <v>66.760000000000005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246.28</v>
      </c>
      <c r="M56" s="203">
        <v>13.68</v>
      </c>
      <c r="N56" s="203">
        <v>35.14</v>
      </c>
      <c r="O56" s="203">
        <v>0</v>
      </c>
      <c r="P56" s="203">
        <v>35.700000000000003</v>
      </c>
      <c r="Q56" s="203">
        <v>6.49</v>
      </c>
      <c r="R56" s="203">
        <v>12.61</v>
      </c>
      <c r="S56" s="203">
        <v>7.76</v>
      </c>
      <c r="T56" s="203">
        <v>0</v>
      </c>
      <c r="U56" s="203">
        <v>51.9</v>
      </c>
      <c r="V56" s="203">
        <v>6.17</v>
      </c>
      <c r="W56" s="203">
        <v>10.35</v>
      </c>
      <c r="X56" s="203">
        <v>43.88</v>
      </c>
      <c r="Y56" s="203">
        <v>0</v>
      </c>
      <c r="Z56" s="203">
        <v>71.819999999999993</v>
      </c>
      <c r="AA56" s="203">
        <v>20.23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6.74</v>
      </c>
      <c r="AJ56" s="203">
        <v>0</v>
      </c>
      <c r="AK56" s="203">
        <v>66.760000000000005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358.75</v>
      </c>
      <c r="M57" s="203">
        <v>13.68</v>
      </c>
      <c r="N57" s="203">
        <v>35.14</v>
      </c>
      <c r="O57" s="203">
        <v>0</v>
      </c>
      <c r="P57" s="203">
        <v>35.700000000000003</v>
      </c>
      <c r="Q57" s="203">
        <v>6.49</v>
      </c>
      <c r="R57" s="203">
        <v>12.61</v>
      </c>
      <c r="S57" s="203">
        <v>7.76</v>
      </c>
      <c r="T57" s="203">
        <v>0</v>
      </c>
      <c r="U57" s="203">
        <v>51.9</v>
      </c>
      <c r="V57" s="203">
        <v>6.17</v>
      </c>
      <c r="W57" s="203">
        <v>10.35</v>
      </c>
      <c r="X57" s="203">
        <v>43.88</v>
      </c>
      <c r="Y57" s="203">
        <v>0</v>
      </c>
      <c r="Z57" s="203">
        <v>71.819999999999993</v>
      </c>
      <c r="AA57" s="203">
        <v>20.23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6.74</v>
      </c>
      <c r="AJ57" s="203">
        <v>0</v>
      </c>
      <c r="AK57" s="203">
        <v>66.760000000000005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446.91</v>
      </c>
      <c r="M58" s="203">
        <v>13.68</v>
      </c>
      <c r="N58" s="203">
        <v>35.14</v>
      </c>
      <c r="O58" s="203">
        <v>0</v>
      </c>
      <c r="P58" s="203">
        <v>35.700000000000003</v>
      </c>
      <c r="Q58" s="203">
        <v>6.49</v>
      </c>
      <c r="R58" s="203">
        <v>12.61</v>
      </c>
      <c r="S58" s="203">
        <v>7.76</v>
      </c>
      <c r="T58" s="203">
        <v>0</v>
      </c>
      <c r="U58" s="203">
        <v>51.9</v>
      </c>
      <c r="V58" s="203">
        <v>6.17</v>
      </c>
      <c r="W58" s="203">
        <v>10.35</v>
      </c>
      <c r="X58" s="203">
        <v>43.88</v>
      </c>
      <c r="Y58" s="203">
        <v>0</v>
      </c>
      <c r="Z58" s="203">
        <v>71.819999999999993</v>
      </c>
      <c r="AA58" s="203">
        <v>20.23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6.74</v>
      </c>
      <c r="AJ58" s="203">
        <v>0</v>
      </c>
      <c r="AK58" s="203">
        <v>66.760000000000005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446.91</v>
      </c>
      <c r="M59" s="203">
        <v>13.68</v>
      </c>
      <c r="N59" s="203">
        <v>35.14</v>
      </c>
      <c r="O59" s="203">
        <v>0</v>
      </c>
      <c r="P59" s="203">
        <v>35.700000000000003</v>
      </c>
      <c r="Q59" s="203">
        <v>6.49</v>
      </c>
      <c r="R59" s="203">
        <v>12.61</v>
      </c>
      <c r="S59" s="203">
        <v>7.76</v>
      </c>
      <c r="T59" s="203">
        <v>0</v>
      </c>
      <c r="U59" s="203">
        <v>51.9</v>
      </c>
      <c r="V59" s="203">
        <v>6.17</v>
      </c>
      <c r="W59" s="203">
        <v>10.35</v>
      </c>
      <c r="X59" s="203">
        <v>43.88</v>
      </c>
      <c r="Y59" s="203">
        <v>0</v>
      </c>
      <c r="Z59" s="203">
        <v>71.819999999999993</v>
      </c>
      <c r="AA59" s="203">
        <v>20.23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6.22</v>
      </c>
      <c r="AJ59" s="203">
        <v>0</v>
      </c>
      <c r="AK59" s="203">
        <v>66.760000000000005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446.91</v>
      </c>
      <c r="M60" s="203">
        <v>13.68</v>
      </c>
      <c r="N60" s="203">
        <v>35.14</v>
      </c>
      <c r="O60" s="203">
        <v>0</v>
      </c>
      <c r="P60" s="203">
        <v>35.700000000000003</v>
      </c>
      <c r="Q60" s="203">
        <v>6.49</v>
      </c>
      <c r="R60" s="203">
        <v>12.61</v>
      </c>
      <c r="S60" s="203">
        <v>7.76</v>
      </c>
      <c r="T60" s="203">
        <v>0</v>
      </c>
      <c r="U60" s="203">
        <v>51.9</v>
      </c>
      <c r="V60" s="203">
        <v>6.17</v>
      </c>
      <c r="W60" s="203">
        <v>10.35</v>
      </c>
      <c r="X60" s="203">
        <v>43.88</v>
      </c>
      <c r="Y60" s="203">
        <v>0</v>
      </c>
      <c r="Z60" s="203">
        <v>71.819999999999993</v>
      </c>
      <c r="AA60" s="203">
        <v>20.23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6.74</v>
      </c>
      <c r="AJ60" s="203">
        <v>0</v>
      </c>
      <c r="AK60" s="203">
        <v>66.760000000000005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446.91</v>
      </c>
      <c r="M61" s="203">
        <v>13.68</v>
      </c>
      <c r="N61" s="203">
        <v>35.14</v>
      </c>
      <c r="O61" s="203">
        <v>0</v>
      </c>
      <c r="P61" s="203">
        <v>35.700000000000003</v>
      </c>
      <c r="Q61" s="203">
        <v>6.49</v>
      </c>
      <c r="R61" s="203">
        <v>12.61</v>
      </c>
      <c r="S61" s="203">
        <v>7.76</v>
      </c>
      <c r="T61" s="203">
        <v>0</v>
      </c>
      <c r="U61" s="203">
        <v>51.9</v>
      </c>
      <c r="V61" s="203">
        <v>6.17</v>
      </c>
      <c r="W61" s="203">
        <v>10.35</v>
      </c>
      <c r="X61" s="203">
        <v>43.88</v>
      </c>
      <c r="Y61" s="203">
        <v>0</v>
      </c>
      <c r="Z61" s="203">
        <v>71.819999999999993</v>
      </c>
      <c r="AA61" s="203">
        <v>20.23</v>
      </c>
      <c r="AB61" s="203">
        <v>0</v>
      </c>
      <c r="AC61" s="203">
        <v>8.61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6.28</v>
      </c>
      <c r="AJ61" s="203">
        <v>0</v>
      </c>
      <c r="AK61" s="203">
        <v>66.760000000000005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446.91</v>
      </c>
      <c r="M62" s="203">
        <v>13.68</v>
      </c>
      <c r="N62" s="203">
        <v>35.14</v>
      </c>
      <c r="O62" s="203">
        <v>0</v>
      </c>
      <c r="P62" s="203">
        <v>35.700000000000003</v>
      </c>
      <c r="Q62" s="203">
        <v>6.49</v>
      </c>
      <c r="R62" s="203">
        <v>12.61</v>
      </c>
      <c r="S62" s="203">
        <v>7.76</v>
      </c>
      <c r="T62" s="203">
        <v>0</v>
      </c>
      <c r="U62" s="203">
        <v>51.9</v>
      </c>
      <c r="V62" s="203">
        <v>6.17</v>
      </c>
      <c r="W62" s="203">
        <v>10.35</v>
      </c>
      <c r="X62" s="203">
        <v>43.88</v>
      </c>
      <c r="Y62" s="203">
        <v>0</v>
      </c>
      <c r="Z62" s="203">
        <v>71.819999999999993</v>
      </c>
      <c r="AA62" s="203">
        <v>20.23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6.74</v>
      </c>
      <c r="AJ62" s="203">
        <v>0</v>
      </c>
      <c r="AK62" s="203">
        <v>66.760000000000005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446.91</v>
      </c>
      <c r="M63" s="203">
        <v>13.68</v>
      </c>
      <c r="N63" s="203">
        <v>35.14</v>
      </c>
      <c r="O63" s="203">
        <v>0</v>
      </c>
      <c r="P63" s="203">
        <v>35.700000000000003</v>
      </c>
      <c r="Q63" s="203">
        <v>6.49</v>
      </c>
      <c r="R63" s="203">
        <v>12.61</v>
      </c>
      <c r="S63" s="203">
        <v>7.76</v>
      </c>
      <c r="T63" s="203">
        <v>0</v>
      </c>
      <c r="U63" s="203">
        <v>51.9</v>
      </c>
      <c r="V63" s="203">
        <v>6.17</v>
      </c>
      <c r="W63" s="203">
        <v>10.35</v>
      </c>
      <c r="X63" s="203">
        <v>43.88</v>
      </c>
      <c r="Y63" s="203">
        <v>0</v>
      </c>
      <c r="Z63" s="203">
        <v>71.819999999999993</v>
      </c>
      <c r="AA63" s="203">
        <v>20.23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6.74</v>
      </c>
      <c r="AJ63" s="203">
        <v>0</v>
      </c>
      <c r="AK63" s="203">
        <v>66.760000000000005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446.91</v>
      </c>
      <c r="M64" s="203">
        <v>13.68</v>
      </c>
      <c r="N64" s="203">
        <v>35.14</v>
      </c>
      <c r="O64" s="203">
        <v>0</v>
      </c>
      <c r="P64" s="203">
        <v>35.700000000000003</v>
      </c>
      <c r="Q64" s="203">
        <v>6.49</v>
      </c>
      <c r="R64" s="203">
        <v>12.61</v>
      </c>
      <c r="S64" s="203">
        <v>7.76</v>
      </c>
      <c r="T64" s="203">
        <v>0</v>
      </c>
      <c r="U64" s="203">
        <v>51.9</v>
      </c>
      <c r="V64" s="203">
        <v>6.17</v>
      </c>
      <c r="W64" s="203">
        <v>10.35</v>
      </c>
      <c r="X64" s="203">
        <v>43.88</v>
      </c>
      <c r="Y64" s="203">
        <v>0</v>
      </c>
      <c r="Z64" s="203">
        <v>71.819999999999993</v>
      </c>
      <c r="AA64" s="203">
        <v>20.23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6.74</v>
      </c>
      <c r="AJ64" s="203">
        <v>0</v>
      </c>
      <c r="AK64" s="203">
        <v>66.760000000000005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446.91</v>
      </c>
      <c r="M65" s="203">
        <v>13.68</v>
      </c>
      <c r="N65" s="203">
        <v>35.14</v>
      </c>
      <c r="O65" s="203">
        <v>0</v>
      </c>
      <c r="P65" s="203">
        <v>35.700000000000003</v>
      </c>
      <c r="Q65" s="203">
        <v>6.49</v>
      </c>
      <c r="R65" s="203">
        <v>12.61</v>
      </c>
      <c r="S65" s="203">
        <v>7.76</v>
      </c>
      <c r="T65" s="203">
        <v>0</v>
      </c>
      <c r="U65" s="203">
        <v>51.9</v>
      </c>
      <c r="V65" s="203">
        <v>6.17</v>
      </c>
      <c r="W65" s="203">
        <v>10.35</v>
      </c>
      <c r="X65" s="203">
        <v>43.88</v>
      </c>
      <c r="Y65" s="203">
        <v>0</v>
      </c>
      <c r="Z65" s="203">
        <v>71.819999999999993</v>
      </c>
      <c r="AA65" s="203">
        <v>20.23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6.74</v>
      </c>
      <c r="AJ65" s="203">
        <v>0</v>
      </c>
      <c r="AK65" s="203">
        <v>66.760000000000005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446.91</v>
      </c>
      <c r="M66" s="203">
        <v>13.68</v>
      </c>
      <c r="N66" s="203">
        <v>35.14</v>
      </c>
      <c r="O66" s="203">
        <v>0</v>
      </c>
      <c r="P66" s="203">
        <v>35.700000000000003</v>
      </c>
      <c r="Q66" s="203">
        <v>6.49</v>
      </c>
      <c r="R66" s="203">
        <v>12.61</v>
      </c>
      <c r="S66" s="203">
        <v>7.76</v>
      </c>
      <c r="T66" s="203">
        <v>0</v>
      </c>
      <c r="U66" s="203">
        <v>51.9</v>
      </c>
      <c r="V66" s="203">
        <v>6.17</v>
      </c>
      <c r="W66" s="203">
        <v>10.35</v>
      </c>
      <c r="X66" s="203">
        <v>43.88</v>
      </c>
      <c r="Y66" s="203">
        <v>0</v>
      </c>
      <c r="Z66" s="203">
        <v>71.819999999999993</v>
      </c>
      <c r="AA66" s="203">
        <v>20.23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6.74</v>
      </c>
      <c r="AJ66" s="203">
        <v>0</v>
      </c>
      <c r="AK66" s="203">
        <v>66.760000000000005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446.91</v>
      </c>
      <c r="M67" s="203">
        <v>13.68</v>
      </c>
      <c r="N67" s="203">
        <v>35.14</v>
      </c>
      <c r="O67" s="203">
        <v>0</v>
      </c>
      <c r="P67" s="203">
        <v>35.700000000000003</v>
      </c>
      <c r="Q67" s="203">
        <v>6.49</v>
      </c>
      <c r="R67" s="203">
        <v>12.61</v>
      </c>
      <c r="S67" s="203">
        <v>7.76</v>
      </c>
      <c r="T67" s="203">
        <v>0</v>
      </c>
      <c r="U67" s="203">
        <v>51.9</v>
      </c>
      <c r="V67" s="203">
        <v>6.17</v>
      </c>
      <c r="W67" s="203">
        <v>10.35</v>
      </c>
      <c r="X67" s="203">
        <v>43.88</v>
      </c>
      <c r="Y67" s="203">
        <v>0</v>
      </c>
      <c r="Z67" s="203">
        <v>71.819999999999993</v>
      </c>
      <c r="AA67" s="203">
        <v>20.23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6.28</v>
      </c>
      <c r="AJ67" s="203">
        <v>0</v>
      </c>
      <c r="AK67" s="203">
        <v>66.760000000000005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446.91</v>
      </c>
      <c r="M68" s="203">
        <v>13.68</v>
      </c>
      <c r="N68" s="203">
        <v>35.14</v>
      </c>
      <c r="O68" s="203">
        <v>0</v>
      </c>
      <c r="P68" s="203">
        <v>35.700000000000003</v>
      </c>
      <c r="Q68" s="203">
        <v>6.49</v>
      </c>
      <c r="R68" s="203">
        <v>12.61</v>
      </c>
      <c r="S68" s="203">
        <v>7.76</v>
      </c>
      <c r="T68" s="203">
        <v>0</v>
      </c>
      <c r="U68" s="203">
        <v>51.9</v>
      </c>
      <c r="V68" s="203">
        <v>6.17</v>
      </c>
      <c r="W68" s="203">
        <v>10.35</v>
      </c>
      <c r="X68" s="203">
        <v>43.88</v>
      </c>
      <c r="Y68" s="203">
        <v>0</v>
      </c>
      <c r="Z68" s="203">
        <v>71.819999999999993</v>
      </c>
      <c r="AA68" s="203">
        <v>20.23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6.74</v>
      </c>
      <c r="AJ68" s="203">
        <v>0</v>
      </c>
      <c r="AK68" s="203">
        <v>66.760000000000005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446.91</v>
      </c>
      <c r="M69" s="203">
        <v>13.68</v>
      </c>
      <c r="N69" s="203">
        <v>35.14</v>
      </c>
      <c r="O69" s="203">
        <v>0</v>
      </c>
      <c r="P69" s="203">
        <v>35.700000000000003</v>
      </c>
      <c r="Q69" s="203">
        <v>6.49</v>
      </c>
      <c r="R69" s="203">
        <v>12.61</v>
      </c>
      <c r="S69" s="203">
        <v>7.76</v>
      </c>
      <c r="T69" s="203">
        <v>0</v>
      </c>
      <c r="U69" s="203">
        <v>51.9</v>
      </c>
      <c r="V69" s="203">
        <v>6.17</v>
      </c>
      <c r="W69" s="203">
        <v>10.35</v>
      </c>
      <c r="X69" s="203">
        <v>43.88</v>
      </c>
      <c r="Y69" s="203">
        <v>0</v>
      </c>
      <c r="Z69" s="203">
        <v>71.819999999999993</v>
      </c>
      <c r="AA69" s="203">
        <v>20.23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6.74</v>
      </c>
      <c r="AJ69" s="203">
        <v>0</v>
      </c>
      <c r="AK69" s="203">
        <v>66.760000000000005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446.91</v>
      </c>
      <c r="M70" s="203">
        <v>13.68</v>
      </c>
      <c r="N70" s="203">
        <v>35.14</v>
      </c>
      <c r="O70" s="203">
        <v>0</v>
      </c>
      <c r="P70" s="203">
        <v>35.700000000000003</v>
      </c>
      <c r="Q70" s="203">
        <v>6.49</v>
      </c>
      <c r="R70" s="203">
        <v>12.61</v>
      </c>
      <c r="S70" s="203">
        <v>7.76</v>
      </c>
      <c r="T70" s="203">
        <v>0</v>
      </c>
      <c r="U70" s="203">
        <v>51.9</v>
      </c>
      <c r="V70" s="203">
        <v>6.17</v>
      </c>
      <c r="W70" s="203">
        <v>10.35</v>
      </c>
      <c r="X70" s="203">
        <v>43.88</v>
      </c>
      <c r="Y70" s="203">
        <v>0</v>
      </c>
      <c r="Z70" s="203">
        <v>71.819999999999993</v>
      </c>
      <c r="AA70" s="203">
        <v>20.23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6.74</v>
      </c>
      <c r="AJ70" s="203">
        <v>0</v>
      </c>
      <c r="AK70" s="203">
        <v>66.760000000000005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446.91</v>
      </c>
      <c r="M71" s="203">
        <v>13.68</v>
      </c>
      <c r="N71" s="203">
        <v>35.14</v>
      </c>
      <c r="O71" s="203">
        <v>0</v>
      </c>
      <c r="P71" s="203">
        <v>35.700000000000003</v>
      </c>
      <c r="Q71" s="203">
        <v>6.49</v>
      </c>
      <c r="R71" s="203">
        <v>12.61</v>
      </c>
      <c r="S71" s="203">
        <v>7.76</v>
      </c>
      <c r="T71" s="203">
        <v>0</v>
      </c>
      <c r="U71" s="203">
        <v>51.9</v>
      </c>
      <c r="V71" s="203">
        <v>6.17</v>
      </c>
      <c r="W71" s="203">
        <v>10.35</v>
      </c>
      <c r="X71" s="203">
        <v>43.88</v>
      </c>
      <c r="Y71" s="203">
        <v>0</v>
      </c>
      <c r="Z71" s="203">
        <v>71.819999999999993</v>
      </c>
      <c r="AA71" s="203">
        <v>20.23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6.74</v>
      </c>
      <c r="AJ71" s="203">
        <v>0</v>
      </c>
      <c r="AK71" s="203">
        <v>66.34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18.329999999999998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4.8499999999999996</v>
      </c>
      <c r="H72" s="203">
        <v>0</v>
      </c>
      <c r="I72" s="203">
        <v>0</v>
      </c>
      <c r="J72" s="203">
        <v>0</v>
      </c>
      <c r="K72" s="203">
        <v>2.86</v>
      </c>
      <c r="L72" s="203">
        <v>446.91</v>
      </c>
      <c r="M72" s="203">
        <v>13.68</v>
      </c>
      <c r="N72" s="203">
        <v>35.14</v>
      </c>
      <c r="O72" s="203">
        <v>0</v>
      </c>
      <c r="P72" s="203">
        <v>35.700000000000003</v>
      </c>
      <c r="Q72" s="203">
        <v>6.49</v>
      </c>
      <c r="R72" s="203">
        <v>12.61</v>
      </c>
      <c r="S72" s="203">
        <v>7.76</v>
      </c>
      <c r="T72" s="203">
        <v>0</v>
      </c>
      <c r="U72" s="203">
        <v>51.9</v>
      </c>
      <c r="V72" s="203">
        <v>6.17</v>
      </c>
      <c r="W72" s="203">
        <v>10.35</v>
      </c>
      <c r="X72" s="203">
        <v>43.88</v>
      </c>
      <c r="Y72" s="203">
        <v>0</v>
      </c>
      <c r="Z72" s="203">
        <v>71.819999999999993</v>
      </c>
      <c r="AA72" s="203">
        <v>20.23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6.74</v>
      </c>
      <c r="AJ72" s="203">
        <v>0</v>
      </c>
      <c r="AK72" s="203">
        <v>66.34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4.8499999999999996</v>
      </c>
      <c r="H73" s="203">
        <v>0</v>
      </c>
      <c r="I73" s="203">
        <v>0</v>
      </c>
      <c r="J73" s="203">
        <v>0</v>
      </c>
      <c r="K73" s="203">
        <v>2.86</v>
      </c>
      <c r="L73" s="203">
        <v>446.91</v>
      </c>
      <c r="M73" s="203">
        <v>13.68</v>
      </c>
      <c r="N73" s="203">
        <v>35.14</v>
      </c>
      <c r="O73" s="203">
        <v>0</v>
      </c>
      <c r="P73" s="203">
        <v>35.700000000000003</v>
      </c>
      <c r="Q73" s="203">
        <v>6.49</v>
      </c>
      <c r="R73" s="203">
        <v>12.61</v>
      </c>
      <c r="S73" s="203">
        <v>7.76</v>
      </c>
      <c r="T73" s="203">
        <v>0</v>
      </c>
      <c r="U73" s="203">
        <v>51.9</v>
      </c>
      <c r="V73" s="203">
        <v>6.17</v>
      </c>
      <c r="W73" s="203">
        <v>10.35</v>
      </c>
      <c r="X73" s="203">
        <v>43.88</v>
      </c>
      <c r="Y73" s="203">
        <v>0</v>
      </c>
      <c r="Z73" s="203">
        <v>71.819999999999993</v>
      </c>
      <c r="AA73" s="203">
        <v>20.23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6.28</v>
      </c>
      <c r="AJ73" s="203">
        <v>0</v>
      </c>
      <c r="AK73" s="203">
        <v>66.34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11.49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4.8499999999999996</v>
      </c>
      <c r="H74" s="203">
        <v>0</v>
      </c>
      <c r="I74" s="203">
        <v>0</v>
      </c>
      <c r="J74" s="203">
        <v>0</v>
      </c>
      <c r="K74" s="203">
        <v>2.86</v>
      </c>
      <c r="L74" s="203">
        <v>446.91</v>
      </c>
      <c r="M74" s="203">
        <v>13.68</v>
      </c>
      <c r="N74" s="203">
        <v>35.14</v>
      </c>
      <c r="O74" s="203">
        <v>0</v>
      </c>
      <c r="P74" s="203">
        <v>35.700000000000003</v>
      </c>
      <c r="Q74" s="203">
        <v>6.49</v>
      </c>
      <c r="R74" s="203">
        <v>12.61</v>
      </c>
      <c r="S74" s="203">
        <v>7.76</v>
      </c>
      <c r="T74" s="203">
        <v>0</v>
      </c>
      <c r="U74" s="203">
        <v>51.9</v>
      </c>
      <c r="V74" s="203">
        <v>6.17</v>
      </c>
      <c r="W74" s="203">
        <v>10.35</v>
      </c>
      <c r="X74" s="203">
        <v>43.88</v>
      </c>
      <c r="Y74" s="203">
        <v>0</v>
      </c>
      <c r="Z74" s="203">
        <v>71.819999999999993</v>
      </c>
      <c r="AA74" s="203">
        <v>20.23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6.74</v>
      </c>
      <c r="AJ74" s="203">
        <v>0</v>
      </c>
      <c r="AK74" s="203">
        <v>66.34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7.08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4.21</v>
      </c>
      <c r="H75" s="203">
        <v>0</v>
      </c>
      <c r="I75" s="203">
        <v>0</v>
      </c>
      <c r="J75" s="203">
        <v>0</v>
      </c>
      <c r="K75" s="203">
        <v>2.86</v>
      </c>
      <c r="L75" s="203">
        <v>446.91</v>
      </c>
      <c r="M75" s="203">
        <v>13.68</v>
      </c>
      <c r="N75" s="203">
        <v>35.14</v>
      </c>
      <c r="O75" s="203">
        <v>0</v>
      </c>
      <c r="P75" s="203">
        <v>35.700000000000003</v>
      </c>
      <c r="Q75" s="203">
        <v>6.49</v>
      </c>
      <c r="R75" s="203">
        <v>12.61</v>
      </c>
      <c r="S75" s="203">
        <v>7.76</v>
      </c>
      <c r="T75" s="203">
        <v>0</v>
      </c>
      <c r="U75" s="203">
        <v>51.9</v>
      </c>
      <c r="V75" s="203">
        <v>6.17</v>
      </c>
      <c r="W75" s="203">
        <v>10.35</v>
      </c>
      <c r="X75" s="203">
        <v>43.88</v>
      </c>
      <c r="Y75" s="203">
        <v>0</v>
      </c>
      <c r="Z75" s="203">
        <v>75.33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3.87</v>
      </c>
      <c r="AJ75" s="203">
        <v>0</v>
      </c>
      <c r="AK75" s="203">
        <v>67.430000000000007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4.21</v>
      </c>
      <c r="H76" s="203">
        <v>0</v>
      </c>
      <c r="I76" s="203">
        <v>0</v>
      </c>
      <c r="J76" s="203">
        <v>0</v>
      </c>
      <c r="K76" s="203">
        <v>2.86</v>
      </c>
      <c r="L76" s="203">
        <v>446.91</v>
      </c>
      <c r="M76" s="203">
        <v>13.68</v>
      </c>
      <c r="N76" s="203">
        <v>35.14</v>
      </c>
      <c r="O76" s="203">
        <v>0</v>
      </c>
      <c r="P76" s="203">
        <v>35.700000000000003</v>
      </c>
      <c r="Q76" s="203">
        <v>6.49</v>
      </c>
      <c r="R76" s="203">
        <v>12.61</v>
      </c>
      <c r="S76" s="203">
        <v>7.76</v>
      </c>
      <c r="T76" s="203">
        <v>0</v>
      </c>
      <c r="U76" s="203">
        <v>51.9</v>
      </c>
      <c r="V76" s="203">
        <v>6.17</v>
      </c>
      <c r="W76" s="203">
        <v>10.35</v>
      </c>
      <c r="X76" s="203">
        <v>43.88</v>
      </c>
      <c r="Y76" s="203">
        <v>0</v>
      </c>
      <c r="Z76" s="203">
        <v>75.33</v>
      </c>
      <c r="AA76" s="203">
        <v>20.23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4.17</v>
      </c>
      <c r="AJ76" s="203">
        <v>0</v>
      </c>
      <c r="AK76" s="203">
        <v>67.430000000000007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3.16</v>
      </c>
      <c r="H77" s="203">
        <v>0</v>
      </c>
      <c r="I77" s="203">
        <v>0</v>
      </c>
      <c r="J77" s="203">
        <v>0</v>
      </c>
      <c r="K77" s="203">
        <v>2.86</v>
      </c>
      <c r="L77" s="203">
        <v>446.91</v>
      </c>
      <c r="M77" s="203">
        <v>13.68</v>
      </c>
      <c r="N77" s="203">
        <v>35.14</v>
      </c>
      <c r="O77" s="203">
        <v>0</v>
      </c>
      <c r="P77" s="203">
        <v>35.700000000000003</v>
      </c>
      <c r="Q77" s="203">
        <v>6.49</v>
      </c>
      <c r="R77" s="203">
        <v>12.61</v>
      </c>
      <c r="S77" s="203">
        <v>7.76</v>
      </c>
      <c r="T77" s="203">
        <v>0</v>
      </c>
      <c r="U77" s="203">
        <v>51.9</v>
      </c>
      <c r="V77" s="203">
        <v>6.17</v>
      </c>
      <c r="W77" s="203">
        <v>10.35</v>
      </c>
      <c r="X77" s="203">
        <v>43.88</v>
      </c>
      <c r="Y77" s="203">
        <v>0</v>
      </c>
      <c r="Z77" s="203">
        <v>75.33</v>
      </c>
      <c r="AA77" s="203">
        <v>20.23</v>
      </c>
      <c r="AB77" s="203">
        <v>0</v>
      </c>
      <c r="AC77" s="203">
        <v>7.76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4.17</v>
      </c>
      <c r="AJ77" s="203">
        <v>0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446.91</v>
      </c>
      <c r="M78" s="203">
        <v>13.68</v>
      </c>
      <c r="N78" s="203">
        <v>35.14</v>
      </c>
      <c r="O78" s="203">
        <v>0</v>
      </c>
      <c r="P78" s="203">
        <v>35.700000000000003</v>
      </c>
      <c r="Q78" s="203">
        <v>6.49</v>
      </c>
      <c r="R78" s="203">
        <v>12.61</v>
      </c>
      <c r="S78" s="203">
        <v>7.76</v>
      </c>
      <c r="T78" s="203">
        <v>0</v>
      </c>
      <c r="U78" s="203">
        <v>51.9</v>
      </c>
      <c r="V78" s="203">
        <v>6.17</v>
      </c>
      <c r="W78" s="203">
        <v>10.35</v>
      </c>
      <c r="X78" s="203">
        <v>43.88</v>
      </c>
      <c r="Y78" s="203">
        <v>0</v>
      </c>
      <c r="Z78" s="203">
        <v>75.33</v>
      </c>
      <c r="AA78" s="203">
        <v>20.23</v>
      </c>
      <c r="AB78" s="203">
        <v>0</v>
      </c>
      <c r="AC78" s="203">
        <v>7.76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4.17</v>
      </c>
      <c r="AJ78" s="203">
        <v>0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446.91</v>
      </c>
      <c r="M79" s="203">
        <v>13.68</v>
      </c>
      <c r="N79" s="203">
        <v>35.14</v>
      </c>
      <c r="O79" s="203">
        <v>0</v>
      </c>
      <c r="P79" s="203">
        <v>35.700000000000003</v>
      </c>
      <c r="Q79" s="203">
        <v>6.49</v>
      </c>
      <c r="R79" s="203">
        <v>12.61</v>
      </c>
      <c r="S79" s="203">
        <v>7.76</v>
      </c>
      <c r="T79" s="203">
        <v>0</v>
      </c>
      <c r="U79" s="203">
        <v>51.9</v>
      </c>
      <c r="V79" s="203">
        <v>6.17</v>
      </c>
      <c r="W79" s="203">
        <v>10.35</v>
      </c>
      <c r="X79" s="203">
        <v>43.88</v>
      </c>
      <c r="Y79" s="203">
        <v>0</v>
      </c>
      <c r="Z79" s="203">
        <v>75.33</v>
      </c>
      <c r="AA79" s="203">
        <v>20.23</v>
      </c>
      <c r="AB79" s="203">
        <v>0</v>
      </c>
      <c r="AC79" s="203">
        <v>7.76</v>
      </c>
      <c r="AD79" s="203">
        <v>0</v>
      </c>
      <c r="AE79" s="203">
        <v>0</v>
      </c>
      <c r="AF79" s="203">
        <v>0</v>
      </c>
      <c r="AG79" s="203">
        <v>23</v>
      </c>
      <c r="AH79" s="203">
        <v>0</v>
      </c>
      <c r="AI79" s="203">
        <v>3.62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446.91</v>
      </c>
      <c r="M80" s="203">
        <v>13.68</v>
      </c>
      <c r="N80" s="203">
        <v>35.14</v>
      </c>
      <c r="O80" s="203">
        <v>0</v>
      </c>
      <c r="P80" s="203">
        <v>35.700000000000003</v>
      </c>
      <c r="Q80" s="203">
        <v>6.49</v>
      </c>
      <c r="R80" s="203">
        <v>12.61</v>
      </c>
      <c r="S80" s="203">
        <v>7.76</v>
      </c>
      <c r="T80" s="203">
        <v>0</v>
      </c>
      <c r="U80" s="203">
        <v>51.9</v>
      </c>
      <c r="V80" s="203">
        <v>6.17</v>
      </c>
      <c r="W80" s="203">
        <v>10.35</v>
      </c>
      <c r="X80" s="203">
        <v>43.88</v>
      </c>
      <c r="Y80" s="203">
        <v>0</v>
      </c>
      <c r="Z80" s="203">
        <v>75.33</v>
      </c>
      <c r="AA80" s="203">
        <v>20.23</v>
      </c>
      <c r="AB80" s="203">
        <v>0</v>
      </c>
      <c r="AC80" s="203">
        <v>8.17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4.91</v>
      </c>
      <c r="AJ80" s="203">
        <v>0</v>
      </c>
      <c r="AK80" s="203">
        <v>67.430000000000007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446.91</v>
      </c>
      <c r="M81" s="203">
        <v>13.68</v>
      </c>
      <c r="N81" s="203">
        <v>35.14</v>
      </c>
      <c r="O81" s="203">
        <v>0</v>
      </c>
      <c r="P81" s="203">
        <v>35.700000000000003</v>
      </c>
      <c r="Q81" s="203">
        <v>6.49</v>
      </c>
      <c r="R81" s="203">
        <v>12.61</v>
      </c>
      <c r="S81" s="203">
        <v>7.76</v>
      </c>
      <c r="T81" s="203">
        <v>0</v>
      </c>
      <c r="U81" s="203">
        <v>51.9</v>
      </c>
      <c r="V81" s="203">
        <v>6.17</v>
      </c>
      <c r="W81" s="203">
        <v>10.35</v>
      </c>
      <c r="X81" s="203">
        <v>43.88</v>
      </c>
      <c r="Y81" s="203">
        <v>0</v>
      </c>
      <c r="Z81" s="203">
        <v>75.33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67.430000000000007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446.91</v>
      </c>
      <c r="M82" s="203">
        <v>13.68</v>
      </c>
      <c r="N82" s="203">
        <v>35.14</v>
      </c>
      <c r="O82" s="203">
        <v>0</v>
      </c>
      <c r="P82" s="203">
        <v>35.700000000000003</v>
      </c>
      <c r="Q82" s="203">
        <v>6.49</v>
      </c>
      <c r="R82" s="203">
        <v>12.61</v>
      </c>
      <c r="S82" s="203">
        <v>7.76</v>
      </c>
      <c r="T82" s="203">
        <v>0</v>
      </c>
      <c r="U82" s="203">
        <v>51.9</v>
      </c>
      <c r="V82" s="203">
        <v>6.17</v>
      </c>
      <c r="W82" s="203">
        <v>10.35</v>
      </c>
      <c r="X82" s="203">
        <v>43.88</v>
      </c>
      <c r="Y82" s="203">
        <v>0</v>
      </c>
      <c r="Z82" s="203">
        <v>75.33</v>
      </c>
      <c r="AA82" s="203">
        <v>20.23</v>
      </c>
      <c r="AB82" s="203">
        <v>0</v>
      </c>
      <c r="AC82" s="203">
        <v>8.75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4.9000000000000004</v>
      </c>
      <c r="AJ82" s="203">
        <v>0</v>
      </c>
      <c r="AK82" s="203">
        <v>67.430000000000007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446.91</v>
      </c>
      <c r="M83" s="203">
        <v>13.68</v>
      </c>
      <c r="N83" s="203">
        <v>35.14</v>
      </c>
      <c r="O83" s="203">
        <v>0</v>
      </c>
      <c r="P83" s="203">
        <v>35.700000000000003</v>
      </c>
      <c r="Q83" s="203">
        <v>6.49</v>
      </c>
      <c r="R83" s="203">
        <v>12.61</v>
      </c>
      <c r="S83" s="203">
        <v>7.76</v>
      </c>
      <c r="T83" s="203">
        <v>0</v>
      </c>
      <c r="U83" s="203">
        <v>51.9</v>
      </c>
      <c r="V83" s="203">
        <v>6.17</v>
      </c>
      <c r="W83" s="203">
        <v>10.35</v>
      </c>
      <c r="X83" s="203">
        <v>43.88</v>
      </c>
      <c r="Y83" s="203">
        <v>0</v>
      </c>
      <c r="Z83" s="203">
        <v>75.33</v>
      </c>
      <c r="AA83" s="203">
        <v>20.23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67.430000000000007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446.91</v>
      </c>
      <c r="M84" s="203">
        <v>13.68</v>
      </c>
      <c r="N84" s="203">
        <v>35.14</v>
      </c>
      <c r="O84" s="203">
        <v>0</v>
      </c>
      <c r="P84" s="203">
        <v>35.700000000000003</v>
      </c>
      <c r="Q84" s="203">
        <v>6.49</v>
      </c>
      <c r="R84" s="203">
        <v>12.61</v>
      </c>
      <c r="S84" s="203">
        <v>7.76</v>
      </c>
      <c r="T84" s="203">
        <v>0</v>
      </c>
      <c r="U84" s="203">
        <v>51.9</v>
      </c>
      <c r="V84" s="203">
        <v>6.17</v>
      </c>
      <c r="W84" s="203">
        <v>10.35</v>
      </c>
      <c r="X84" s="203">
        <v>43.88</v>
      </c>
      <c r="Y84" s="203">
        <v>0</v>
      </c>
      <c r="Z84" s="203">
        <v>75.33</v>
      </c>
      <c r="AA84" s="203">
        <v>20.23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</v>
      </c>
      <c r="AJ84" s="203">
        <v>0</v>
      </c>
      <c r="AK84" s="203">
        <v>67.430000000000007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446.91</v>
      </c>
      <c r="M85" s="203">
        <v>13.68</v>
      </c>
      <c r="N85" s="203">
        <v>35.14</v>
      </c>
      <c r="O85" s="203">
        <v>0</v>
      </c>
      <c r="P85" s="203">
        <v>35.700000000000003</v>
      </c>
      <c r="Q85" s="203">
        <v>6.49</v>
      </c>
      <c r="R85" s="203">
        <v>12.61</v>
      </c>
      <c r="S85" s="203">
        <v>7.76</v>
      </c>
      <c r="T85" s="203">
        <v>0</v>
      </c>
      <c r="U85" s="203">
        <v>51.9</v>
      </c>
      <c r="V85" s="203">
        <v>6.17</v>
      </c>
      <c r="W85" s="203">
        <v>10.35</v>
      </c>
      <c r="X85" s="203">
        <v>43.88</v>
      </c>
      <c r="Y85" s="203">
        <v>0</v>
      </c>
      <c r="Z85" s="203">
        <v>75.33</v>
      </c>
      <c r="AA85" s="203">
        <v>20.23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</v>
      </c>
      <c r="AH85" s="203">
        <v>0</v>
      </c>
      <c r="AI85" s="203">
        <v>6.29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446.91</v>
      </c>
      <c r="M86" s="203">
        <v>13.68</v>
      </c>
      <c r="N86" s="203">
        <v>35.14</v>
      </c>
      <c r="O86" s="203">
        <v>0</v>
      </c>
      <c r="P86" s="203">
        <v>35.700000000000003</v>
      </c>
      <c r="Q86" s="203">
        <v>6.49</v>
      </c>
      <c r="R86" s="203">
        <v>12.61</v>
      </c>
      <c r="S86" s="203">
        <v>7.76</v>
      </c>
      <c r="T86" s="203">
        <v>0</v>
      </c>
      <c r="U86" s="203">
        <v>51.9</v>
      </c>
      <c r="V86" s="203">
        <v>6.17</v>
      </c>
      <c r="W86" s="203">
        <v>10.35</v>
      </c>
      <c r="X86" s="203">
        <v>43.88</v>
      </c>
      <c r="Y86" s="203">
        <v>0</v>
      </c>
      <c r="Z86" s="203">
        <v>75.33</v>
      </c>
      <c r="AA86" s="203">
        <v>20.23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67.430000000000007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446.91</v>
      </c>
      <c r="M87" s="203">
        <v>13.68</v>
      </c>
      <c r="N87" s="203">
        <v>35.14</v>
      </c>
      <c r="O87" s="203">
        <v>0</v>
      </c>
      <c r="P87" s="203">
        <v>35.700000000000003</v>
      </c>
      <c r="Q87" s="203">
        <v>6.49</v>
      </c>
      <c r="R87" s="203">
        <v>12.61</v>
      </c>
      <c r="S87" s="203">
        <v>7.76</v>
      </c>
      <c r="T87" s="203">
        <v>0</v>
      </c>
      <c r="U87" s="203">
        <v>51.9</v>
      </c>
      <c r="V87" s="203">
        <v>6.17</v>
      </c>
      <c r="W87" s="203">
        <v>10.35</v>
      </c>
      <c r="X87" s="203">
        <v>43.88</v>
      </c>
      <c r="Y87" s="203">
        <v>0</v>
      </c>
      <c r="Z87" s="203">
        <v>75.33</v>
      </c>
      <c r="AA87" s="203">
        <v>20.23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67.430000000000007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446.91</v>
      </c>
      <c r="M88" s="203">
        <v>13.68</v>
      </c>
      <c r="N88" s="203">
        <v>35.14</v>
      </c>
      <c r="O88" s="203">
        <v>0</v>
      </c>
      <c r="P88" s="203">
        <v>35.700000000000003</v>
      </c>
      <c r="Q88" s="203">
        <v>6.49</v>
      </c>
      <c r="R88" s="203">
        <v>12.61</v>
      </c>
      <c r="S88" s="203">
        <v>7.76</v>
      </c>
      <c r="T88" s="203">
        <v>0</v>
      </c>
      <c r="U88" s="203">
        <v>51.9</v>
      </c>
      <c r="V88" s="203">
        <v>6.17</v>
      </c>
      <c r="W88" s="203">
        <v>10.35</v>
      </c>
      <c r="X88" s="203">
        <v>43.88</v>
      </c>
      <c r="Y88" s="203">
        <v>0</v>
      </c>
      <c r="Z88" s="203">
        <v>75.33</v>
      </c>
      <c r="AA88" s="203">
        <v>20.23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67.430000000000007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446.91</v>
      </c>
      <c r="M89" s="203">
        <v>13.68</v>
      </c>
      <c r="N89" s="203">
        <v>35.14</v>
      </c>
      <c r="O89" s="203">
        <v>0</v>
      </c>
      <c r="P89" s="203">
        <v>35.700000000000003</v>
      </c>
      <c r="Q89" s="203">
        <v>6.49</v>
      </c>
      <c r="R89" s="203">
        <v>12.61</v>
      </c>
      <c r="S89" s="203">
        <v>7.76</v>
      </c>
      <c r="T89" s="203">
        <v>0</v>
      </c>
      <c r="U89" s="203">
        <v>51.9</v>
      </c>
      <c r="V89" s="203">
        <v>6.17</v>
      </c>
      <c r="W89" s="203">
        <v>10.35</v>
      </c>
      <c r="X89" s="203">
        <v>43.88</v>
      </c>
      <c r="Y89" s="203">
        <v>0</v>
      </c>
      <c r="Z89" s="203">
        <v>75.33</v>
      </c>
      <c r="AA89" s="203">
        <v>20.23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67.430000000000007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446.91</v>
      </c>
      <c r="M90" s="203">
        <v>13.68</v>
      </c>
      <c r="N90" s="203">
        <v>35.14</v>
      </c>
      <c r="O90" s="203">
        <v>0</v>
      </c>
      <c r="P90" s="203">
        <v>35.700000000000003</v>
      </c>
      <c r="Q90" s="203">
        <v>6.49</v>
      </c>
      <c r="R90" s="203">
        <v>12.61</v>
      </c>
      <c r="S90" s="203">
        <v>7.76</v>
      </c>
      <c r="T90" s="203">
        <v>0</v>
      </c>
      <c r="U90" s="203">
        <v>51.9</v>
      </c>
      <c r="V90" s="203">
        <v>6.17</v>
      </c>
      <c r="W90" s="203">
        <v>10.35</v>
      </c>
      <c r="X90" s="203">
        <v>43.88</v>
      </c>
      <c r="Y90" s="203">
        <v>0</v>
      </c>
      <c r="Z90" s="203">
        <v>75.33</v>
      </c>
      <c r="AA90" s="203">
        <v>20.23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67.430000000000007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446.91</v>
      </c>
      <c r="M91" s="203">
        <v>13.68</v>
      </c>
      <c r="N91" s="203">
        <v>35.14</v>
      </c>
      <c r="O91" s="203">
        <v>0</v>
      </c>
      <c r="P91" s="203">
        <v>35.700000000000003</v>
      </c>
      <c r="Q91" s="203">
        <v>6.49</v>
      </c>
      <c r="R91" s="203">
        <v>12.61</v>
      </c>
      <c r="S91" s="203">
        <v>7.76</v>
      </c>
      <c r="T91" s="203">
        <v>0</v>
      </c>
      <c r="U91" s="203">
        <v>51.9</v>
      </c>
      <c r="V91" s="203">
        <v>6.17</v>
      </c>
      <c r="W91" s="203">
        <v>10.35</v>
      </c>
      <c r="X91" s="203">
        <v>43.88</v>
      </c>
      <c r="Y91" s="203">
        <v>0</v>
      </c>
      <c r="Z91" s="203">
        <v>75.33</v>
      </c>
      <c r="AA91" s="203">
        <v>20.23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</v>
      </c>
      <c r="AH91" s="203">
        <v>0</v>
      </c>
      <c r="AI91" s="203">
        <v>6.75</v>
      </c>
      <c r="AJ91" s="203">
        <v>0</v>
      </c>
      <c r="AK91" s="203">
        <v>67.86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446.91</v>
      </c>
      <c r="M92" s="203">
        <v>13.68</v>
      </c>
      <c r="N92" s="203">
        <v>35.14</v>
      </c>
      <c r="O92" s="203">
        <v>0</v>
      </c>
      <c r="P92" s="203">
        <v>35.700000000000003</v>
      </c>
      <c r="Q92" s="203">
        <v>6.49</v>
      </c>
      <c r="R92" s="203">
        <v>12.61</v>
      </c>
      <c r="S92" s="203">
        <v>7.76</v>
      </c>
      <c r="T92" s="203">
        <v>0</v>
      </c>
      <c r="U92" s="203">
        <v>51.9</v>
      </c>
      <c r="V92" s="203">
        <v>6.17</v>
      </c>
      <c r="W92" s="203">
        <v>10.35</v>
      </c>
      <c r="X92" s="203">
        <v>43.88</v>
      </c>
      <c r="Y92" s="203">
        <v>0</v>
      </c>
      <c r="Z92" s="203">
        <v>75.33</v>
      </c>
      <c r="AA92" s="203">
        <v>20.23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67.86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446.91</v>
      </c>
      <c r="M93" s="203">
        <v>13.68</v>
      </c>
      <c r="N93" s="203">
        <v>35.14</v>
      </c>
      <c r="O93" s="203">
        <v>0</v>
      </c>
      <c r="P93" s="203">
        <v>35.700000000000003</v>
      </c>
      <c r="Q93" s="203">
        <v>6.49</v>
      </c>
      <c r="R93" s="203">
        <v>12.61</v>
      </c>
      <c r="S93" s="203">
        <v>7.76</v>
      </c>
      <c r="T93" s="203">
        <v>0</v>
      </c>
      <c r="U93" s="203">
        <v>51.9</v>
      </c>
      <c r="V93" s="203">
        <v>6.17</v>
      </c>
      <c r="W93" s="203">
        <v>10.35</v>
      </c>
      <c r="X93" s="203">
        <v>43.88</v>
      </c>
      <c r="Y93" s="203">
        <v>0</v>
      </c>
      <c r="Z93" s="203">
        <v>75.33</v>
      </c>
      <c r="AA93" s="203">
        <v>20.23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67.86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446.91</v>
      </c>
      <c r="M94" s="203">
        <v>13.68</v>
      </c>
      <c r="N94" s="203">
        <v>35.14</v>
      </c>
      <c r="O94" s="203">
        <v>0</v>
      </c>
      <c r="P94" s="203">
        <v>35.700000000000003</v>
      </c>
      <c r="Q94" s="203">
        <v>6.49</v>
      </c>
      <c r="R94" s="203">
        <v>12.61</v>
      </c>
      <c r="S94" s="203">
        <v>7.76</v>
      </c>
      <c r="T94" s="203">
        <v>0</v>
      </c>
      <c r="U94" s="203">
        <v>51.9</v>
      </c>
      <c r="V94" s="203">
        <v>6.17</v>
      </c>
      <c r="W94" s="203">
        <v>10.35</v>
      </c>
      <c r="X94" s="203">
        <v>43.88</v>
      </c>
      <c r="Y94" s="203">
        <v>0</v>
      </c>
      <c r="Z94" s="203">
        <v>75.33</v>
      </c>
      <c r="AA94" s="203">
        <v>20.23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67.86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446.91</v>
      </c>
      <c r="M95" s="203">
        <v>13.68</v>
      </c>
      <c r="N95" s="203">
        <v>35.14</v>
      </c>
      <c r="O95" s="203">
        <v>0</v>
      </c>
      <c r="P95" s="203">
        <v>35.479999999999997</v>
      </c>
      <c r="Q95" s="203">
        <v>6.49</v>
      </c>
      <c r="R95" s="203">
        <v>12.61</v>
      </c>
      <c r="S95" s="203">
        <v>7.76</v>
      </c>
      <c r="T95" s="203">
        <v>0</v>
      </c>
      <c r="U95" s="203">
        <v>51.9</v>
      </c>
      <c r="V95" s="203">
        <v>6.17</v>
      </c>
      <c r="W95" s="203">
        <v>10.35</v>
      </c>
      <c r="X95" s="203">
        <v>43.88</v>
      </c>
      <c r="Y95" s="203">
        <v>0</v>
      </c>
      <c r="Z95" s="203">
        <v>75.33</v>
      </c>
      <c r="AA95" s="203">
        <v>20.23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68.510000000000005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446.91</v>
      </c>
      <c r="M96" s="203">
        <v>13.68</v>
      </c>
      <c r="N96" s="203">
        <v>35.14</v>
      </c>
      <c r="O96" s="203">
        <v>0</v>
      </c>
      <c r="P96" s="203">
        <v>35.479999999999997</v>
      </c>
      <c r="Q96" s="203">
        <v>6.49</v>
      </c>
      <c r="R96" s="203">
        <v>12.61</v>
      </c>
      <c r="S96" s="203">
        <v>7.76</v>
      </c>
      <c r="T96" s="203">
        <v>0</v>
      </c>
      <c r="U96" s="203">
        <v>51.9</v>
      </c>
      <c r="V96" s="203">
        <v>6.17</v>
      </c>
      <c r="W96" s="203">
        <v>10.35</v>
      </c>
      <c r="X96" s="203">
        <v>43.88</v>
      </c>
      <c r="Y96" s="203">
        <v>0</v>
      </c>
      <c r="Z96" s="203">
        <v>75.33</v>
      </c>
      <c r="AA96" s="203">
        <v>20.23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68.510000000000005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446.91</v>
      </c>
      <c r="M97" s="203">
        <v>13.68</v>
      </c>
      <c r="N97" s="203">
        <v>35.14</v>
      </c>
      <c r="O97" s="203">
        <v>0</v>
      </c>
      <c r="P97" s="203">
        <v>35.479999999999997</v>
      </c>
      <c r="Q97" s="203">
        <v>6.49</v>
      </c>
      <c r="R97" s="203">
        <v>12.61</v>
      </c>
      <c r="S97" s="203">
        <v>7.76</v>
      </c>
      <c r="T97" s="203">
        <v>0</v>
      </c>
      <c r="U97" s="203">
        <v>51.9</v>
      </c>
      <c r="V97" s="203">
        <v>6.17</v>
      </c>
      <c r="W97" s="203">
        <v>10.35</v>
      </c>
      <c r="X97" s="203">
        <v>43.88</v>
      </c>
      <c r="Y97" s="203">
        <v>0</v>
      </c>
      <c r="Z97" s="203">
        <v>75.33</v>
      </c>
      <c r="AA97" s="203">
        <v>20.23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</v>
      </c>
      <c r="AH97" s="203">
        <v>0</v>
      </c>
      <c r="AI97" s="203">
        <v>7</v>
      </c>
      <c r="AJ97" s="203">
        <v>0</v>
      </c>
      <c r="AK97" s="203">
        <v>68.510000000000005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446.91</v>
      </c>
      <c r="M98" s="203">
        <v>13.68</v>
      </c>
      <c r="N98" s="203">
        <v>35.14</v>
      </c>
      <c r="O98" s="203">
        <v>0</v>
      </c>
      <c r="P98" s="203">
        <v>35.479999999999997</v>
      </c>
      <c r="Q98" s="203">
        <v>6.49</v>
      </c>
      <c r="R98" s="203">
        <v>12.61</v>
      </c>
      <c r="S98" s="203">
        <v>7.76</v>
      </c>
      <c r="T98" s="203">
        <v>0</v>
      </c>
      <c r="U98" s="203">
        <v>51.9</v>
      </c>
      <c r="V98" s="203">
        <v>6.17</v>
      </c>
      <c r="W98" s="203">
        <v>10.35</v>
      </c>
      <c r="X98" s="203">
        <v>43.88</v>
      </c>
      <c r="Y98" s="203">
        <v>0</v>
      </c>
      <c r="Z98" s="203">
        <v>75.33</v>
      </c>
      <c r="AA98" s="203">
        <v>20.23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68.510000000000005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6.5325000000000001E-3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6.6495000000000165E-2</v>
      </c>
      <c r="L99">
        <f t="shared" si="0"/>
        <v>10.631612500000015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0.86129999999999862</v>
      </c>
      <c r="Q99">
        <f t="shared" si="0"/>
        <v>0.15576000000000015</v>
      </c>
      <c r="R99">
        <f t="shared" si="0"/>
        <v>0.30263999999999985</v>
      </c>
      <c r="S99">
        <f t="shared" si="0"/>
        <v>0.18623999999999985</v>
      </c>
      <c r="T99">
        <f t="shared" si="0"/>
        <v>0</v>
      </c>
      <c r="U99">
        <f t="shared" si="0"/>
        <v>1.2455999999999996</v>
      </c>
      <c r="V99">
        <f t="shared" si="0"/>
        <v>0.14807999999999996</v>
      </c>
      <c r="W99">
        <f t="shared" si="0"/>
        <v>0.24840000000000037</v>
      </c>
      <c r="X99">
        <f t="shared" si="0"/>
        <v>1.0531200000000018</v>
      </c>
      <c r="Y99">
        <f t="shared" si="0"/>
        <v>0</v>
      </c>
      <c r="Z99">
        <f t="shared" si="0"/>
        <v>1.7526374999999994</v>
      </c>
      <c r="AA99">
        <f t="shared" si="0"/>
        <v>0.48552000000000034</v>
      </c>
      <c r="AB99">
        <f t="shared" si="0"/>
        <v>0</v>
      </c>
      <c r="AC99">
        <f t="shared" si="0"/>
        <v>0.27615749999999994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0.55522000000000071</v>
      </c>
      <c r="AH99">
        <f t="shared" si="0"/>
        <v>0</v>
      </c>
      <c r="AI99">
        <f t="shared" si="0"/>
        <v>0.15634750000000003</v>
      </c>
      <c r="AJ99">
        <f t="shared" si="0"/>
        <v>0</v>
      </c>
      <c r="AK99">
        <f t="shared" si="0"/>
        <v>1.627730000000003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0.21559500000000015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44811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9.31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1.68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8.2100000000000009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1.68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8.2100000000000009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1.57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7.27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1.57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7.62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1.57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8.1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1.57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8.1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10.14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10.14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10.14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10.14</v>
      </c>
      <c r="AJ21" s="203">
        <v>0</v>
      </c>
      <c r="AK21" s="203">
        <v>28.55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10.14</v>
      </c>
      <c r="AJ22" s="203">
        <v>0</v>
      </c>
      <c r="AK22" s="203">
        <v>28.55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10.14</v>
      </c>
      <c r="AJ23" s="203">
        <v>0</v>
      </c>
      <c r="AK23" s="203">
        <v>28.55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10.14</v>
      </c>
      <c r="AJ24" s="203">
        <v>0</v>
      </c>
      <c r="AK24" s="203">
        <v>28.55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10.14</v>
      </c>
      <c r="AJ25" s="203">
        <v>0</v>
      </c>
      <c r="AK25" s="203">
        <v>28.55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10.14</v>
      </c>
      <c r="AJ26" s="203">
        <v>0</v>
      </c>
      <c r="AK26" s="203">
        <v>28.55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28.55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28.55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28.55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28.55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9.66</v>
      </c>
      <c r="AJ31" s="203">
        <v>0</v>
      </c>
      <c r="AK31" s="203">
        <v>28.55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28.55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28.55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28.55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28.27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28.27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9.66</v>
      </c>
      <c r="AJ37" s="203">
        <v>0</v>
      </c>
      <c r="AK37" s="203">
        <v>28.27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28.27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28.27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28.27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28.27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28.27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1.38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5.31</v>
      </c>
      <c r="AJ43" s="203">
        <v>0</v>
      </c>
      <c r="AK43" s="203">
        <v>28.27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9.6300000000000008</v>
      </c>
      <c r="AJ44" s="203">
        <v>0</v>
      </c>
      <c r="AK44" s="203">
        <v>28.27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9.6300000000000008</v>
      </c>
      <c r="AJ45" s="203">
        <v>0</v>
      </c>
      <c r="AK45" s="203">
        <v>28.27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9.6300000000000008</v>
      </c>
      <c r="AJ46" s="203">
        <v>0</v>
      </c>
      <c r="AK46" s="203">
        <v>28.27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9.6300000000000008</v>
      </c>
      <c r="AJ47" s="203">
        <v>0</v>
      </c>
      <c r="AK47" s="203">
        <v>28.27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9.6300000000000008</v>
      </c>
      <c r="AJ48" s="203">
        <v>0</v>
      </c>
      <c r="AK48" s="203">
        <v>28.27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8.9700000000000006</v>
      </c>
      <c r="AJ49" s="203">
        <v>0</v>
      </c>
      <c r="AK49" s="203">
        <v>28.27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9.6300000000000008</v>
      </c>
      <c r="AJ50" s="203">
        <v>0</v>
      </c>
      <c r="AK50" s="203">
        <v>28.27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9.6300000000000008</v>
      </c>
      <c r="AJ51" s="203">
        <v>0</v>
      </c>
      <c r="AK51" s="203">
        <v>27.82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9.6300000000000008</v>
      </c>
      <c r="AJ52" s="203">
        <v>0</v>
      </c>
      <c r="AK52" s="203">
        <v>27.82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9.6300000000000008</v>
      </c>
      <c r="AJ53" s="203">
        <v>0</v>
      </c>
      <c r="AK53" s="203">
        <v>27.82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9.6300000000000008</v>
      </c>
      <c r="AJ54" s="203">
        <v>0</v>
      </c>
      <c r="AK54" s="203">
        <v>27.82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1.34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5.31</v>
      </c>
      <c r="AJ55" s="203">
        <v>0</v>
      </c>
      <c r="AK55" s="203">
        <v>27.82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9.6300000000000008</v>
      </c>
      <c r="AJ56" s="203">
        <v>0</v>
      </c>
      <c r="AK56" s="203">
        <v>27.82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9.6300000000000008</v>
      </c>
      <c r="AJ57" s="203">
        <v>0</v>
      </c>
      <c r="AK57" s="203">
        <v>27.82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9.6300000000000008</v>
      </c>
      <c r="AJ58" s="203">
        <v>0</v>
      </c>
      <c r="AK58" s="203">
        <v>27.82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8.89</v>
      </c>
      <c r="AJ59" s="203">
        <v>0</v>
      </c>
      <c r="AK59" s="203">
        <v>27.82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9.6300000000000008</v>
      </c>
      <c r="AJ60" s="203">
        <v>0</v>
      </c>
      <c r="AK60" s="203">
        <v>27.82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1.48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8.9700000000000006</v>
      </c>
      <c r="AJ61" s="203">
        <v>0</v>
      </c>
      <c r="AK61" s="203">
        <v>27.82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9.6300000000000008</v>
      </c>
      <c r="AJ62" s="203">
        <v>0</v>
      </c>
      <c r="AK62" s="203">
        <v>27.82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9.6300000000000008</v>
      </c>
      <c r="AJ63" s="203">
        <v>0</v>
      </c>
      <c r="AK63" s="203">
        <v>27.82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9.6300000000000008</v>
      </c>
      <c r="AJ64" s="203">
        <v>0</v>
      </c>
      <c r="AK64" s="203">
        <v>27.82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9.6300000000000008</v>
      </c>
      <c r="AJ65" s="203">
        <v>0</v>
      </c>
      <c r="AK65" s="203">
        <v>27.82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9.6300000000000008</v>
      </c>
      <c r="AJ66" s="203">
        <v>0</v>
      </c>
      <c r="AK66" s="203">
        <v>27.82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8.9700000000000006</v>
      </c>
      <c r="AJ67" s="203">
        <v>0</v>
      </c>
      <c r="AK67" s="203">
        <v>27.82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9.6300000000000008</v>
      </c>
      <c r="AJ68" s="203">
        <v>0</v>
      </c>
      <c r="AK68" s="203">
        <v>27.82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9.6300000000000008</v>
      </c>
      <c r="AJ69" s="203">
        <v>0</v>
      </c>
      <c r="AK69" s="203">
        <v>27.82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9.6300000000000008</v>
      </c>
      <c r="AJ70" s="203">
        <v>0</v>
      </c>
      <c r="AK70" s="203">
        <v>27.82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9.6300000000000008</v>
      </c>
      <c r="AJ71" s="203">
        <v>0</v>
      </c>
      <c r="AK71" s="203">
        <v>27.64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9.6300000000000008</v>
      </c>
      <c r="AJ72" s="203">
        <v>0</v>
      </c>
      <c r="AK72" s="203">
        <v>27.64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8.9700000000000006</v>
      </c>
      <c r="AJ73" s="203">
        <v>0</v>
      </c>
      <c r="AK73" s="203">
        <v>27.64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9.6300000000000008</v>
      </c>
      <c r="AJ74" s="203">
        <v>0</v>
      </c>
      <c r="AK74" s="203">
        <v>27.64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5.53</v>
      </c>
      <c r="AJ75" s="203">
        <v>0</v>
      </c>
      <c r="AK75" s="203">
        <v>28.09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5.96</v>
      </c>
      <c r="AJ76" s="203">
        <v>0</v>
      </c>
      <c r="AK76" s="203">
        <v>28.09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1.34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5.96</v>
      </c>
      <c r="AJ77" s="203">
        <v>0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1.34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5.96</v>
      </c>
      <c r="AJ78" s="203">
        <v>0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1.34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5.18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1.41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7.01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1.51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8.98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28.09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28.09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28.09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28.09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28.09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9.64</v>
      </c>
      <c r="AJ91" s="203">
        <v>0</v>
      </c>
      <c r="AK91" s="203">
        <v>28.28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28.28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28.28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28.28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28.55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28.55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28.55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28.55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4.7629999999999909E-2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0.22372500000000001</v>
      </c>
      <c r="AJ99">
        <f t="shared" si="0"/>
        <v>0</v>
      </c>
      <c r="AK99">
        <f t="shared" si="0"/>
        <v>0.67822000000000049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1.86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1.76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1.76</v>
      </c>
      <c r="AJ9" s="203">
        <v>0</v>
      </c>
      <c r="AK9" s="203">
        <v>5.77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1.76</v>
      </c>
      <c r="AJ10" s="203">
        <v>0</v>
      </c>
      <c r="AK10" s="203">
        <v>5.77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5.77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5.77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1.45</v>
      </c>
      <c r="AJ13" s="203">
        <v>0</v>
      </c>
      <c r="AK13" s="203">
        <v>5.77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5.77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5.77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5.77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2.0299999999999998</v>
      </c>
      <c r="AJ17" s="203">
        <v>0</v>
      </c>
      <c r="AK17" s="203">
        <v>5.77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2.0299999999999998</v>
      </c>
      <c r="AJ18" s="203">
        <v>0</v>
      </c>
      <c r="AK18" s="203">
        <v>5.77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5.77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2.0299999999999998</v>
      </c>
      <c r="AJ20" s="203">
        <v>0</v>
      </c>
      <c r="AK20" s="203">
        <v>5.77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2.0299999999999998</v>
      </c>
      <c r="AJ21" s="203">
        <v>0</v>
      </c>
      <c r="AK21" s="203">
        <v>5.73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2.0299999999999998</v>
      </c>
      <c r="AJ22" s="203">
        <v>0</v>
      </c>
      <c r="AK22" s="203">
        <v>5.73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2.0299999999999998</v>
      </c>
      <c r="AJ23" s="203">
        <v>0</v>
      </c>
      <c r="AK23" s="203">
        <v>5.73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2.0299999999999998</v>
      </c>
      <c r="AJ24" s="203">
        <v>0</v>
      </c>
      <c r="AK24" s="203">
        <v>5.73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2.0299999999999998</v>
      </c>
      <c r="AJ25" s="203">
        <v>0</v>
      </c>
      <c r="AK25" s="203">
        <v>5.73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2.0299999999999998</v>
      </c>
      <c r="AJ26" s="203">
        <v>0</v>
      </c>
      <c r="AK26" s="203">
        <v>5.73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1.59</v>
      </c>
      <c r="AJ27" s="203">
        <v>0</v>
      </c>
      <c r="AK27" s="203">
        <v>5.73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1.59</v>
      </c>
      <c r="AJ28" s="203">
        <v>0</v>
      </c>
      <c r="AK28" s="203">
        <v>5.73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1.59</v>
      </c>
      <c r="AJ29" s="203">
        <v>0</v>
      </c>
      <c r="AK29" s="203">
        <v>5.73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1.59</v>
      </c>
      <c r="AJ30" s="203">
        <v>0</v>
      </c>
      <c r="AK30" s="203">
        <v>5.73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1.93</v>
      </c>
      <c r="AJ31" s="203">
        <v>0</v>
      </c>
      <c r="AK31" s="203">
        <v>5.73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</v>
      </c>
      <c r="AJ32" s="203">
        <v>0</v>
      </c>
      <c r="AK32" s="203">
        <v>5.73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</v>
      </c>
      <c r="AJ33" s="203">
        <v>0</v>
      </c>
      <c r="AK33" s="203">
        <v>5.73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</v>
      </c>
      <c r="AJ34" s="203">
        <v>0</v>
      </c>
      <c r="AK34" s="203">
        <v>5.73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</v>
      </c>
      <c r="AJ35" s="203">
        <v>0</v>
      </c>
      <c r="AK35" s="203">
        <v>5.68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</v>
      </c>
      <c r="AJ36" s="203">
        <v>0</v>
      </c>
      <c r="AK36" s="203">
        <v>5.68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1.93</v>
      </c>
      <c r="AJ37" s="203">
        <v>0</v>
      </c>
      <c r="AK37" s="203">
        <v>5.68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</v>
      </c>
      <c r="AJ38" s="203">
        <v>0</v>
      </c>
      <c r="AK38" s="203">
        <v>5.68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</v>
      </c>
      <c r="AJ39" s="203">
        <v>0</v>
      </c>
      <c r="AK39" s="203">
        <v>5.68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</v>
      </c>
      <c r="AJ40" s="203">
        <v>0</v>
      </c>
      <c r="AK40" s="203">
        <v>5.68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</v>
      </c>
      <c r="AJ41" s="203">
        <v>0</v>
      </c>
      <c r="AK41" s="203">
        <v>5.68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</v>
      </c>
      <c r="AJ42" s="203">
        <v>0</v>
      </c>
      <c r="AK42" s="203">
        <v>5.68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1.06</v>
      </c>
      <c r="AJ43" s="203">
        <v>0</v>
      </c>
      <c r="AK43" s="203">
        <v>5.68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5.68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5.68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5.68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1.79</v>
      </c>
      <c r="AJ49" s="203">
        <v>0</v>
      </c>
      <c r="AK49" s="203">
        <v>5.68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1.06</v>
      </c>
      <c r="AJ55" s="203">
        <v>0</v>
      </c>
      <c r="AK55" s="203">
        <v>5.59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5.59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5.59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5.59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5.59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5.59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1.79</v>
      </c>
      <c r="AJ61" s="203">
        <v>0</v>
      </c>
      <c r="AK61" s="203">
        <v>5.59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5.59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5.59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5.59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5.59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5.59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1.79</v>
      </c>
      <c r="AJ67" s="203">
        <v>0</v>
      </c>
      <c r="AK67" s="203">
        <v>5.59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5.59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5.59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5.59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7.5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7.5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1.79</v>
      </c>
      <c r="AJ73" s="203">
        <v>0</v>
      </c>
      <c r="AK73" s="203">
        <v>7.5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7.5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7.62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7.62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7.41</v>
      </c>
      <c r="AH79" s="203">
        <v>0</v>
      </c>
      <c r="AI79" s="203">
        <v>3.67</v>
      </c>
      <c r="AJ79" s="203">
        <v>0</v>
      </c>
      <c r="AK79" s="203">
        <v>7.62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7.62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</v>
      </c>
      <c r="AJ81" s="203">
        <v>0</v>
      </c>
      <c r="AK81" s="203">
        <v>7.62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</v>
      </c>
      <c r="AJ83" s="203">
        <v>0</v>
      </c>
      <c r="AK83" s="203">
        <v>7.62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1.41</v>
      </c>
      <c r="AJ84" s="203">
        <v>0</v>
      </c>
      <c r="AK84" s="203">
        <v>7.62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7.41</v>
      </c>
      <c r="AH85" s="203">
        <v>0</v>
      </c>
      <c r="AI85" s="203">
        <v>5.75</v>
      </c>
      <c r="AJ85" s="203">
        <v>0</v>
      </c>
      <c r="AK85" s="203">
        <v>7.62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1.41</v>
      </c>
      <c r="AJ86" s="203">
        <v>0</v>
      </c>
      <c r="AK86" s="203">
        <v>7.62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1.41</v>
      </c>
      <c r="AJ87" s="203">
        <v>0</v>
      </c>
      <c r="AK87" s="203">
        <v>7.62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1.41</v>
      </c>
      <c r="AJ88" s="203">
        <v>0</v>
      </c>
      <c r="AK88" s="203">
        <v>7.62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1.41</v>
      </c>
      <c r="AJ89" s="203">
        <v>0</v>
      </c>
      <c r="AK89" s="203">
        <v>7.62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1.41</v>
      </c>
      <c r="AJ90" s="203">
        <v>0</v>
      </c>
      <c r="AK90" s="203">
        <v>7.62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7.41</v>
      </c>
      <c r="AH91" s="203">
        <v>0</v>
      </c>
      <c r="AI91" s="203">
        <v>5.98</v>
      </c>
      <c r="AJ91" s="203">
        <v>0</v>
      </c>
      <c r="AK91" s="203">
        <v>7.67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1.76</v>
      </c>
      <c r="AJ92" s="203">
        <v>0</v>
      </c>
      <c r="AK92" s="203">
        <v>7.67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1.76</v>
      </c>
      <c r="AJ93" s="203">
        <v>0</v>
      </c>
      <c r="AK93" s="203">
        <v>7.67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1.76</v>
      </c>
      <c r="AJ94" s="203">
        <v>0</v>
      </c>
      <c r="AK94" s="203">
        <v>7.67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1.76</v>
      </c>
      <c r="AJ95" s="203">
        <v>0</v>
      </c>
      <c r="AK95" s="203">
        <v>7.74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1.76</v>
      </c>
      <c r="AJ96" s="203">
        <v>0</v>
      </c>
      <c r="AK96" s="203">
        <v>7.74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7.41</v>
      </c>
      <c r="AH97" s="203">
        <v>0</v>
      </c>
      <c r="AI97" s="203">
        <v>5</v>
      </c>
      <c r="AJ97" s="203">
        <v>0</v>
      </c>
      <c r="AK97" s="203">
        <v>7.74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1.76</v>
      </c>
      <c r="AJ98" s="203">
        <v>0</v>
      </c>
      <c r="AK98" s="203">
        <v>7.74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0.17461999999999975</v>
      </c>
      <c r="AH99">
        <f t="shared" si="0"/>
        <v>0</v>
      </c>
      <c r="AI99">
        <f t="shared" si="0"/>
        <v>2.4952500000000009E-2</v>
      </c>
      <c r="AJ99">
        <f t="shared" si="0"/>
        <v>0</v>
      </c>
      <c r="AK99">
        <f t="shared" si="0"/>
        <v>0.15007999999999985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27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27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27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27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27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27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27</v>
      </c>
      <c r="J9" s="203">
        <v>0</v>
      </c>
      <c r="K9" s="203">
        <v>315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315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315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34.24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315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34.29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315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315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315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315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315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315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315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315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315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315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315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315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315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315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31</v>
      </c>
      <c r="J27" s="203">
        <v>0</v>
      </c>
      <c r="K27" s="203">
        <v>315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31</v>
      </c>
      <c r="J28" s="203">
        <v>0</v>
      </c>
      <c r="K28" s="203">
        <v>313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31</v>
      </c>
      <c r="J29" s="203">
        <v>0</v>
      </c>
      <c r="K29" s="203">
        <v>313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31</v>
      </c>
      <c r="J30" s="203">
        <v>0</v>
      </c>
      <c r="K30" s="203">
        <v>313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28</v>
      </c>
      <c r="J31" s="203">
        <v>0</v>
      </c>
      <c r="K31" s="203">
        <v>313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28</v>
      </c>
      <c r="J32" s="203">
        <v>0</v>
      </c>
      <c r="K32" s="203">
        <v>313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28</v>
      </c>
      <c r="J33" s="203">
        <v>0</v>
      </c>
      <c r="K33" s="203">
        <v>313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28</v>
      </c>
      <c r="J34" s="203">
        <v>0</v>
      </c>
      <c r="K34" s="203">
        <v>313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28</v>
      </c>
      <c r="J35" s="203">
        <v>0</v>
      </c>
      <c r="K35" s="203">
        <v>310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28</v>
      </c>
      <c r="J36" s="203">
        <v>0</v>
      </c>
      <c r="K36" s="203">
        <v>310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28</v>
      </c>
      <c r="J37" s="203">
        <v>0</v>
      </c>
      <c r="K37" s="203">
        <v>310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28</v>
      </c>
      <c r="J38" s="203">
        <v>0</v>
      </c>
      <c r="K38" s="203">
        <v>310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28</v>
      </c>
      <c r="J39" s="203">
        <v>0</v>
      </c>
      <c r="K39" s="203">
        <v>310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28</v>
      </c>
      <c r="J40" s="203">
        <v>0</v>
      </c>
      <c r="K40" s="203">
        <v>310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28</v>
      </c>
      <c r="J41" s="203">
        <v>0</v>
      </c>
      <c r="K41" s="203">
        <v>310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28</v>
      </c>
      <c r="J42" s="203">
        <v>0</v>
      </c>
      <c r="K42" s="203">
        <v>310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26</v>
      </c>
      <c r="J43" s="203">
        <v>0</v>
      </c>
      <c r="K43" s="203">
        <v>310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26</v>
      </c>
      <c r="J44" s="203">
        <v>0</v>
      </c>
      <c r="K44" s="203">
        <v>310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26</v>
      </c>
      <c r="J45" s="203">
        <v>0</v>
      </c>
      <c r="K45" s="203">
        <v>310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26</v>
      </c>
      <c r="J46" s="203">
        <v>0</v>
      </c>
      <c r="K46" s="203">
        <v>310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26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26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26</v>
      </c>
      <c r="J49" s="203">
        <v>0</v>
      </c>
      <c r="K49" s="203">
        <v>310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26</v>
      </c>
      <c r="J50" s="203">
        <v>0</v>
      </c>
      <c r="K50" s="203">
        <v>310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26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26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26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26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26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26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26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26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24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26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26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26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26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26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26</v>
      </c>
      <c r="J65" s="203">
        <v>0</v>
      </c>
      <c r="K65" s="203">
        <v>306.01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26</v>
      </c>
      <c r="J66" s="203">
        <v>0</v>
      </c>
      <c r="K66" s="203">
        <v>305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26</v>
      </c>
      <c r="J67" s="203">
        <v>0</v>
      </c>
      <c r="K67" s="203">
        <v>305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26</v>
      </c>
      <c r="J68" s="203">
        <v>0</v>
      </c>
      <c r="K68" s="203">
        <v>305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26</v>
      </c>
      <c r="J69" s="203">
        <v>0</v>
      </c>
      <c r="K69" s="203">
        <v>305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26</v>
      </c>
      <c r="J70" s="203">
        <v>0</v>
      </c>
      <c r="K70" s="203">
        <v>305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26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26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26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26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26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28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28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28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28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28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312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312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312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312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0.82613249999999994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0.69074999999999998</v>
      </c>
      <c r="J99" s="156">
        <f t="shared" si="0"/>
        <v>0</v>
      </c>
      <c r="K99" s="156">
        <f t="shared" si="0"/>
        <v>7.4534999999999991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30.52</v>
      </c>
      <c r="G3" s="203">
        <v>0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0.75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1.57</v>
      </c>
      <c r="V3" s="203">
        <v>0.28000000000000003</v>
      </c>
      <c r="W3" s="203">
        <v>0.47</v>
      </c>
      <c r="X3" s="203">
        <v>1.97</v>
      </c>
      <c r="Y3" s="203">
        <v>0</v>
      </c>
      <c r="Z3" s="203">
        <v>3.72</v>
      </c>
      <c r="AA3" s="203">
        <v>0.91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51.58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30.52</v>
      </c>
      <c r="G4" s="203">
        <v>0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0.75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1.57</v>
      </c>
      <c r="V4" s="203">
        <v>0.28000000000000003</v>
      </c>
      <c r="W4" s="203">
        <v>0.47</v>
      </c>
      <c r="X4" s="203">
        <v>1.97</v>
      </c>
      <c r="Y4" s="203">
        <v>0</v>
      </c>
      <c r="Z4" s="203">
        <v>3.72</v>
      </c>
      <c r="AA4" s="203">
        <v>0.91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51.58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30.52</v>
      </c>
      <c r="G5" s="203">
        <v>0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0.75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1.57</v>
      </c>
      <c r="V5" s="203">
        <v>0.28000000000000003</v>
      </c>
      <c r="W5" s="203">
        <v>0.47</v>
      </c>
      <c r="X5" s="203">
        <v>1.97</v>
      </c>
      <c r="Y5" s="203">
        <v>0</v>
      </c>
      <c r="Z5" s="203">
        <v>3.72</v>
      </c>
      <c r="AA5" s="203">
        <v>0.91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51.58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30.52</v>
      </c>
      <c r="G6" s="203">
        <v>0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0.75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1.57</v>
      </c>
      <c r="V6" s="203">
        <v>0.28000000000000003</v>
      </c>
      <c r="W6" s="203">
        <v>0.47</v>
      </c>
      <c r="X6" s="203">
        <v>1.97</v>
      </c>
      <c r="Y6" s="203">
        <v>0</v>
      </c>
      <c r="Z6" s="203">
        <v>3.72</v>
      </c>
      <c r="AA6" s="203">
        <v>0.91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51.58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30.52</v>
      </c>
      <c r="G7" s="203">
        <v>0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0.75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1.57</v>
      </c>
      <c r="V7" s="203">
        <v>0.28000000000000003</v>
      </c>
      <c r="W7" s="203">
        <v>0.47</v>
      </c>
      <c r="X7" s="203">
        <v>1.97</v>
      </c>
      <c r="Y7" s="203">
        <v>0</v>
      </c>
      <c r="Z7" s="203">
        <v>3.72</v>
      </c>
      <c r="AA7" s="203">
        <v>0.91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51.92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30.52</v>
      </c>
      <c r="G8" s="203">
        <v>0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0.75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1.57</v>
      </c>
      <c r="V8" s="203">
        <v>0.28000000000000003</v>
      </c>
      <c r="W8" s="203">
        <v>0.47</v>
      </c>
      <c r="X8" s="203">
        <v>1.97</v>
      </c>
      <c r="Y8" s="203">
        <v>0</v>
      </c>
      <c r="Z8" s="203">
        <v>3.72</v>
      </c>
      <c r="AA8" s="203">
        <v>0.91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48.34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30.52</v>
      </c>
      <c r="G9" s="203">
        <v>0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0.75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1.57</v>
      </c>
      <c r="V9" s="203">
        <v>0.28000000000000003</v>
      </c>
      <c r="W9" s="203">
        <v>0.47</v>
      </c>
      <c r="X9" s="203">
        <v>1.97</v>
      </c>
      <c r="Y9" s="203">
        <v>0</v>
      </c>
      <c r="Z9" s="203">
        <v>3.72</v>
      </c>
      <c r="AA9" s="203">
        <v>0.91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48.34</v>
      </c>
      <c r="AJ9" s="203">
        <v>0</v>
      </c>
      <c r="AK9" s="203">
        <v>0.93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30.52</v>
      </c>
      <c r="G10" s="203">
        <v>0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0.75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1.57</v>
      </c>
      <c r="V10" s="203">
        <v>0.28000000000000003</v>
      </c>
      <c r="W10" s="203">
        <v>0.47</v>
      </c>
      <c r="X10" s="203">
        <v>1.97</v>
      </c>
      <c r="Y10" s="203">
        <v>0</v>
      </c>
      <c r="Z10" s="203">
        <v>3.72</v>
      </c>
      <c r="AA10" s="203">
        <v>0.91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48.34</v>
      </c>
      <c r="AJ10" s="203">
        <v>0</v>
      </c>
      <c r="AK10" s="203">
        <v>0.93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30.52</v>
      </c>
      <c r="G11" s="203">
        <v>0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0.75</v>
      </c>
      <c r="Q11" s="203">
        <v>0.28999999999999998</v>
      </c>
      <c r="R11" s="203">
        <v>0.56000000000000005</v>
      </c>
      <c r="S11" s="203">
        <v>0.35</v>
      </c>
      <c r="T11" s="203">
        <v>0</v>
      </c>
      <c r="U11" s="203">
        <v>1.57</v>
      </c>
      <c r="V11" s="203">
        <v>0.28000000000000003</v>
      </c>
      <c r="W11" s="203">
        <v>0.47</v>
      </c>
      <c r="X11" s="203">
        <v>1.97</v>
      </c>
      <c r="Y11" s="203">
        <v>0</v>
      </c>
      <c r="Z11" s="203">
        <v>3.72</v>
      </c>
      <c r="AA11" s="203">
        <v>0.91</v>
      </c>
      <c r="AB11" s="203">
        <v>0</v>
      </c>
      <c r="AC11" s="203">
        <v>27.56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52.48</v>
      </c>
      <c r="AJ11" s="203">
        <v>0</v>
      </c>
      <c r="AK11" s="203">
        <v>0.93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30.52</v>
      </c>
      <c r="G12" s="203">
        <v>0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0.75</v>
      </c>
      <c r="Q12" s="203">
        <v>0.28999999999999998</v>
      </c>
      <c r="R12" s="203">
        <v>0.56000000000000005</v>
      </c>
      <c r="S12" s="203">
        <v>0.35</v>
      </c>
      <c r="T12" s="203">
        <v>0</v>
      </c>
      <c r="U12" s="203">
        <v>1.57</v>
      </c>
      <c r="V12" s="203">
        <v>0.28000000000000003</v>
      </c>
      <c r="W12" s="203">
        <v>0.47</v>
      </c>
      <c r="X12" s="203">
        <v>1.97</v>
      </c>
      <c r="Y12" s="203">
        <v>0</v>
      </c>
      <c r="Z12" s="203">
        <v>3.54</v>
      </c>
      <c r="AA12" s="203">
        <v>0.91</v>
      </c>
      <c r="AB12" s="203">
        <v>0</v>
      </c>
      <c r="AC12" s="203">
        <v>27.56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52.48</v>
      </c>
      <c r="AJ12" s="203">
        <v>0</v>
      </c>
      <c r="AK12" s="203">
        <v>0.93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30.52</v>
      </c>
      <c r="G13" s="203">
        <v>0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0.75</v>
      </c>
      <c r="Q13" s="203">
        <v>0.28999999999999998</v>
      </c>
      <c r="R13" s="203">
        <v>0.56000000000000005</v>
      </c>
      <c r="S13" s="203">
        <v>0.35</v>
      </c>
      <c r="T13" s="203">
        <v>0</v>
      </c>
      <c r="U13" s="203">
        <v>1.57</v>
      </c>
      <c r="V13" s="203">
        <v>0.28000000000000003</v>
      </c>
      <c r="W13" s="203">
        <v>0.47</v>
      </c>
      <c r="X13" s="203">
        <v>1.97</v>
      </c>
      <c r="Y13" s="203">
        <v>0</v>
      </c>
      <c r="Z13" s="203">
        <v>3.54</v>
      </c>
      <c r="AA13" s="203">
        <v>0.91</v>
      </c>
      <c r="AB13" s="203">
        <v>0</v>
      </c>
      <c r="AC13" s="203">
        <v>28.04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52.94</v>
      </c>
      <c r="AJ13" s="203">
        <v>0</v>
      </c>
      <c r="AK13" s="203">
        <v>0.93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30.52</v>
      </c>
      <c r="G14" s="203">
        <v>0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0.75</v>
      </c>
      <c r="Q14" s="203">
        <v>0.28999999999999998</v>
      </c>
      <c r="R14" s="203">
        <v>0.56000000000000005</v>
      </c>
      <c r="S14" s="203">
        <v>0.35</v>
      </c>
      <c r="T14" s="203">
        <v>0</v>
      </c>
      <c r="U14" s="203">
        <v>1.57</v>
      </c>
      <c r="V14" s="203">
        <v>0.28000000000000003</v>
      </c>
      <c r="W14" s="203">
        <v>0.47</v>
      </c>
      <c r="X14" s="203">
        <v>1.97</v>
      </c>
      <c r="Y14" s="203">
        <v>0</v>
      </c>
      <c r="Z14" s="203">
        <v>3.54</v>
      </c>
      <c r="AA14" s="203">
        <v>0.91</v>
      </c>
      <c r="AB14" s="203">
        <v>0</v>
      </c>
      <c r="AC14" s="203">
        <v>28.04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52.77</v>
      </c>
      <c r="AJ14" s="203">
        <v>0</v>
      </c>
      <c r="AK14" s="203">
        <v>0.93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30.52</v>
      </c>
      <c r="G15" s="203">
        <v>0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3.86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0.56000000000000005</v>
      </c>
      <c r="S15" s="203">
        <v>0.35</v>
      </c>
      <c r="T15" s="203">
        <v>0</v>
      </c>
      <c r="U15" s="203">
        <v>1.57</v>
      </c>
      <c r="V15" s="203">
        <v>0.28000000000000003</v>
      </c>
      <c r="W15" s="203">
        <v>0.47</v>
      </c>
      <c r="X15" s="203">
        <v>1.97</v>
      </c>
      <c r="Y15" s="203">
        <v>0</v>
      </c>
      <c r="Z15" s="203">
        <v>3.54</v>
      </c>
      <c r="AA15" s="203">
        <v>0.91</v>
      </c>
      <c r="AB15" s="203">
        <v>0</v>
      </c>
      <c r="AC15" s="203">
        <v>28.04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52.53</v>
      </c>
      <c r="AJ15" s="203">
        <v>0</v>
      </c>
      <c r="AK15" s="203">
        <v>0.93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30.52</v>
      </c>
      <c r="G16" s="203">
        <v>0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3.86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0.56000000000000005</v>
      </c>
      <c r="S16" s="203">
        <v>0.35</v>
      </c>
      <c r="T16" s="203">
        <v>0</v>
      </c>
      <c r="U16" s="203">
        <v>1.57</v>
      </c>
      <c r="V16" s="203">
        <v>0.28000000000000003</v>
      </c>
      <c r="W16" s="203">
        <v>0.47</v>
      </c>
      <c r="X16" s="203">
        <v>1.97</v>
      </c>
      <c r="Y16" s="203">
        <v>0</v>
      </c>
      <c r="Z16" s="203">
        <v>3.54</v>
      </c>
      <c r="AA16" s="203">
        <v>0.91</v>
      </c>
      <c r="AB16" s="203">
        <v>0</v>
      </c>
      <c r="AC16" s="203">
        <v>28.04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52.53</v>
      </c>
      <c r="AJ16" s="203">
        <v>0</v>
      </c>
      <c r="AK16" s="203">
        <v>0.93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30.52</v>
      </c>
      <c r="G17" s="203">
        <v>0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3.86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0.56000000000000005</v>
      </c>
      <c r="S17" s="203">
        <v>0.35</v>
      </c>
      <c r="T17" s="203">
        <v>0</v>
      </c>
      <c r="U17" s="203">
        <v>1.57</v>
      </c>
      <c r="V17" s="203">
        <v>0.28000000000000003</v>
      </c>
      <c r="W17" s="203">
        <v>0.47</v>
      </c>
      <c r="X17" s="203">
        <v>1.97</v>
      </c>
      <c r="Y17" s="203">
        <v>0</v>
      </c>
      <c r="Z17" s="203">
        <v>3.54</v>
      </c>
      <c r="AA17" s="203">
        <v>0.91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47.12</v>
      </c>
      <c r="AJ17" s="203">
        <v>0</v>
      </c>
      <c r="AK17" s="203">
        <v>0.93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30.52</v>
      </c>
      <c r="G18" s="203">
        <v>0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3.86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0.56000000000000005</v>
      </c>
      <c r="S18" s="203">
        <v>0.35</v>
      </c>
      <c r="T18" s="203">
        <v>0</v>
      </c>
      <c r="U18" s="203">
        <v>1.57</v>
      </c>
      <c r="V18" s="203">
        <v>0.28000000000000003</v>
      </c>
      <c r="W18" s="203">
        <v>0.47</v>
      </c>
      <c r="X18" s="203">
        <v>1.97</v>
      </c>
      <c r="Y18" s="203">
        <v>0</v>
      </c>
      <c r="Z18" s="203">
        <v>3.54</v>
      </c>
      <c r="AA18" s="203">
        <v>0.91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47.12</v>
      </c>
      <c r="AJ18" s="203">
        <v>0</v>
      </c>
      <c r="AK18" s="203">
        <v>0.93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30.52</v>
      </c>
      <c r="G19" s="203">
        <v>0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3.86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0.56000000000000005</v>
      </c>
      <c r="S19" s="203">
        <v>0.35</v>
      </c>
      <c r="T19" s="203">
        <v>0</v>
      </c>
      <c r="U19" s="203">
        <v>1.57</v>
      </c>
      <c r="V19" s="203">
        <v>0.28000000000000003</v>
      </c>
      <c r="W19" s="203">
        <v>0.47</v>
      </c>
      <c r="X19" s="203">
        <v>1.97</v>
      </c>
      <c r="Y19" s="203">
        <v>0</v>
      </c>
      <c r="Z19" s="203">
        <v>3.54</v>
      </c>
      <c r="AA19" s="203">
        <v>0.91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47.12</v>
      </c>
      <c r="AJ19" s="203">
        <v>0</v>
      </c>
      <c r="AK19" s="203">
        <v>0.93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30.52</v>
      </c>
      <c r="G20" s="203">
        <v>0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3.86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0.56000000000000005</v>
      </c>
      <c r="S20" s="203">
        <v>0.35</v>
      </c>
      <c r="T20" s="203">
        <v>0</v>
      </c>
      <c r="U20" s="203">
        <v>1.57</v>
      </c>
      <c r="V20" s="203">
        <v>0.28000000000000003</v>
      </c>
      <c r="W20" s="203">
        <v>0.47</v>
      </c>
      <c r="X20" s="203">
        <v>1.97</v>
      </c>
      <c r="Y20" s="203">
        <v>0</v>
      </c>
      <c r="Z20" s="203">
        <v>3.54</v>
      </c>
      <c r="AA20" s="203">
        <v>0.91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47.12</v>
      </c>
      <c r="AJ20" s="203">
        <v>0</v>
      </c>
      <c r="AK20" s="203">
        <v>0.93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30.52</v>
      </c>
      <c r="G21" s="203">
        <v>0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3.86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0.56000000000000005</v>
      </c>
      <c r="S21" s="203">
        <v>0.35</v>
      </c>
      <c r="T21" s="203">
        <v>0</v>
      </c>
      <c r="U21" s="203">
        <v>1.57</v>
      </c>
      <c r="V21" s="203">
        <v>0.28000000000000003</v>
      </c>
      <c r="W21" s="203">
        <v>0.47</v>
      </c>
      <c r="X21" s="203">
        <v>1.97</v>
      </c>
      <c r="Y21" s="203">
        <v>0</v>
      </c>
      <c r="Z21" s="203">
        <v>3.54</v>
      </c>
      <c r="AA21" s="203">
        <v>0.91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47.12</v>
      </c>
      <c r="AJ21" s="203">
        <v>0</v>
      </c>
      <c r="AK21" s="203">
        <v>1.55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30.52</v>
      </c>
      <c r="G22" s="203">
        <v>0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3.86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0.56000000000000005</v>
      </c>
      <c r="S22" s="203">
        <v>0.35</v>
      </c>
      <c r="T22" s="203">
        <v>0</v>
      </c>
      <c r="U22" s="203">
        <v>1.57</v>
      </c>
      <c r="V22" s="203">
        <v>0.28000000000000003</v>
      </c>
      <c r="W22" s="203">
        <v>0.47</v>
      </c>
      <c r="X22" s="203">
        <v>1.97</v>
      </c>
      <c r="Y22" s="203">
        <v>0</v>
      </c>
      <c r="Z22" s="203">
        <v>3.54</v>
      </c>
      <c r="AA22" s="203">
        <v>0.91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47.12</v>
      </c>
      <c r="AJ22" s="203">
        <v>0</v>
      </c>
      <c r="AK22" s="203">
        <v>1.55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30.52</v>
      </c>
      <c r="G23" s="203">
        <v>0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3.86</v>
      </c>
      <c r="M23" s="203">
        <v>0.97</v>
      </c>
      <c r="N23" s="203">
        <v>1.58</v>
      </c>
      <c r="O23" s="203">
        <v>2.23</v>
      </c>
      <c r="P23" s="203">
        <v>0.71</v>
      </c>
      <c r="Q23" s="203">
        <v>0.28999999999999998</v>
      </c>
      <c r="R23" s="203">
        <v>0.56000000000000005</v>
      </c>
      <c r="S23" s="203">
        <v>0.35</v>
      </c>
      <c r="T23" s="203">
        <v>0</v>
      </c>
      <c r="U23" s="203">
        <v>1.57</v>
      </c>
      <c r="V23" s="203">
        <v>0.28000000000000003</v>
      </c>
      <c r="W23" s="203">
        <v>0.47</v>
      </c>
      <c r="X23" s="203">
        <v>1.97</v>
      </c>
      <c r="Y23" s="203">
        <v>0</v>
      </c>
      <c r="Z23" s="203">
        <v>3.54</v>
      </c>
      <c r="AA23" s="203">
        <v>0.91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47.12</v>
      </c>
      <c r="AJ23" s="203">
        <v>0</v>
      </c>
      <c r="AK23" s="203">
        <v>1.55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30.52</v>
      </c>
      <c r="G24" s="203">
        <v>0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3.86</v>
      </c>
      <c r="M24" s="203">
        <v>0.97</v>
      </c>
      <c r="N24" s="203">
        <v>1.58</v>
      </c>
      <c r="O24" s="203">
        <v>2.23</v>
      </c>
      <c r="P24" s="203">
        <v>0.71</v>
      </c>
      <c r="Q24" s="203">
        <v>0.28999999999999998</v>
      </c>
      <c r="R24" s="203">
        <v>0.56000000000000005</v>
      </c>
      <c r="S24" s="203">
        <v>0.35</v>
      </c>
      <c r="T24" s="203">
        <v>0</v>
      </c>
      <c r="U24" s="203">
        <v>1.57</v>
      </c>
      <c r="V24" s="203">
        <v>0.28000000000000003</v>
      </c>
      <c r="W24" s="203">
        <v>0.47</v>
      </c>
      <c r="X24" s="203">
        <v>1.97</v>
      </c>
      <c r="Y24" s="203">
        <v>0</v>
      </c>
      <c r="Z24" s="203">
        <v>3.54</v>
      </c>
      <c r="AA24" s="203">
        <v>0.91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47.12</v>
      </c>
      <c r="AJ24" s="203">
        <v>0</v>
      </c>
      <c r="AK24" s="203">
        <v>1.55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30.52</v>
      </c>
      <c r="G25" s="203">
        <v>0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3.86</v>
      </c>
      <c r="M25" s="203">
        <v>0.97</v>
      </c>
      <c r="N25" s="203">
        <v>1.58</v>
      </c>
      <c r="O25" s="203">
        <v>2.23</v>
      </c>
      <c r="P25" s="203">
        <v>0.71</v>
      </c>
      <c r="Q25" s="203">
        <v>0.28999999999999998</v>
      </c>
      <c r="R25" s="203">
        <v>0.56000000000000005</v>
      </c>
      <c r="S25" s="203">
        <v>0.35</v>
      </c>
      <c r="T25" s="203">
        <v>0</v>
      </c>
      <c r="U25" s="203">
        <v>1.57</v>
      </c>
      <c r="V25" s="203">
        <v>0.28000000000000003</v>
      </c>
      <c r="W25" s="203">
        <v>0.47</v>
      </c>
      <c r="X25" s="203">
        <v>1.97</v>
      </c>
      <c r="Y25" s="203">
        <v>0</v>
      </c>
      <c r="Z25" s="203">
        <v>3.54</v>
      </c>
      <c r="AA25" s="203">
        <v>0.91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47.12</v>
      </c>
      <c r="AJ25" s="203">
        <v>0</v>
      </c>
      <c r="AK25" s="203">
        <v>1.55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30.52</v>
      </c>
      <c r="G26" s="203">
        <v>0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0.71</v>
      </c>
      <c r="Q26" s="203">
        <v>0.28999999999999998</v>
      </c>
      <c r="R26" s="203">
        <v>0.56000000000000005</v>
      </c>
      <c r="S26" s="203">
        <v>0.35</v>
      </c>
      <c r="T26" s="203">
        <v>0</v>
      </c>
      <c r="U26" s="203">
        <v>1.57</v>
      </c>
      <c r="V26" s="203">
        <v>0.28000000000000003</v>
      </c>
      <c r="W26" s="203">
        <v>0.47</v>
      </c>
      <c r="X26" s="203">
        <v>1.97</v>
      </c>
      <c r="Y26" s="203">
        <v>0</v>
      </c>
      <c r="Z26" s="203">
        <v>3.54</v>
      </c>
      <c r="AA26" s="203">
        <v>0.91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47.12</v>
      </c>
      <c r="AJ26" s="203">
        <v>0</v>
      </c>
      <c r="AK26" s="203">
        <v>1.55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0.71</v>
      </c>
      <c r="Q27" s="203">
        <v>0.28999999999999998</v>
      </c>
      <c r="R27" s="203">
        <v>0.56000000000000005</v>
      </c>
      <c r="S27" s="203">
        <v>0.35</v>
      </c>
      <c r="T27" s="203">
        <v>0</v>
      </c>
      <c r="U27" s="203">
        <v>1.57</v>
      </c>
      <c r="V27" s="203">
        <v>0.28000000000000003</v>
      </c>
      <c r="W27" s="203">
        <v>0.47</v>
      </c>
      <c r="X27" s="203">
        <v>1.97</v>
      </c>
      <c r="Y27" s="203">
        <v>0</v>
      </c>
      <c r="Z27" s="203">
        <v>3.54</v>
      </c>
      <c r="AA27" s="203">
        <v>0.91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49.17</v>
      </c>
      <c r="AJ27" s="203">
        <v>0</v>
      </c>
      <c r="AK27" s="203">
        <v>1.55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0.71</v>
      </c>
      <c r="Q28" s="203">
        <v>0.28999999999999998</v>
      </c>
      <c r="R28" s="203">
        <v>0.56000000000000005</v>
      </c>
      <c r="S28" s="203">
        <v>0.35</v>
      </c>
      <c r="T28" s="203">
        <v>0</v>
      </c>
      <c r="U28" s="203">
        <v>1.57</v>
      </c>
      <c r="V28" s="203">
        <v>0.28000000000000003</v>
      </c>
      <c r="W28" s="203">
        <v>0.47</v>
      </c>
      <c r="X28" s="203">
        <v>1.97</v>
      </c>
      <c r="Y28" s="203">
        <v>0</v>
      </c>
      <c r="Z28" s="203">
        <v>3.54</v>
      </c>
      <c r="AA28" s="203">
        <v>0.91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49.17</v>
      </c>
      <c r="AJ28" s="203">
        <v>0</v>
      </c>
      <c r="AK28" s="203">
        <v>1.55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0.71</v>
      </c>
      <c r="Q29" s="203">
        <v>0.28999999999999998</v>
      </c>
      <c r="R29" s="203">
        <v>0.56000000000000005</v>
      </c>
      <c r="S29" s="203">
        <v>0.35</v>
      </c>
      <c r="T29" s="203">
        <v>0</v>
      </c>
      <c r="U29" s="203">
        <v>1.57</v>
      </c>
      <c r="V29" s="203">
        <v>0.28000000000000003</v>
      </c>
      <c r="W29" s="203">
        <v>0.47</v>
      </c>
      <c r="X29" s="203">
        <v>1.97</v>
      </c>
      <c r="Y29" s="203">
        <v>0</v>
      </c>
      <c r="Z29" s="203">
        <v>3.54</v>
      </c>
      <c r="AA29" s="203">
        <v>0.91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49.17</v>
      </c>
      <c r="AJ29" s="203">
        <v>0</v>
      </c>
      <c r="AK29" s="203">
        <v>1.55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0.71</v>
      </c>
      <c r="Q30" s="203">
        <v>0.28999999999999998</v>
      </c>
      <c r="R30" s="203">
        <v>0.56000000000000005</v>
      </c>
      <c r="S30" s="203">
        <v>0.35</v>
      </c>
      <c r="T30" s="203">
        <v>0</v>
      </c>
      <c r="U30" s="203">
        <v>1.57</v>
      </c>
      <c r="V30" s="203">
        <v>0.28000000000000003</v>
      </c>
      <c r="W30" s="203">
        <v>0.47</v>
      </c>
      <c r="X30" s="203">
        <v>1.97</v>
      </c>
      <c r="Y30" s="203">
        <v>0</v>
      </c>
      <c r="Z30" s="203">
        <v>3.54</v>
      </c>
      <c r="AA30" s="203">
        <v>0.91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49.17</v>
      </c>
      <c r="AJ30" s="203">
        <v>0</v>
      </c>
      <c r="AK30" s="203">
        <v>1.55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0.71</v>
      </c>
      <c r="Q31" s="203">
        <v>0.28999999999999998</v>
      </c>
      <c r="R31" s="203">
        <v>0.56000000000000005</v>
      </c>
      <c r="S31" s="203">
        <v>0.35</v>
      </c>
      <c r="T31" s="203">
        <v>0</v>
      </c>
      <c r="U31" s="203">
        <v>1.57</v>
      </c>
      <c r="V31" s="203">
        <v>0.28000000000000003</v>
      </c>
      <c r="W31" s="203">
        <v>0.47</v>
      </c>
      <c r="X31" s="203">
        <v>1.97</v>
      </c>
      <c r="Y31" s="203">
        <v>0</v>
      </c>
      <c r="Z31" s="203">
        <v>3.54</v>
      </c>
      <c r="AA31" s="203">
        <v>0.91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51.75</v>
      </c>
      <c r="AJ31" s="203">
        <v>0</v>
      </c>
      <c r="AK31" s="203">
        <v>1.55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0.71</v>
      </c>
      <c r="Q32" s="203">
        <v>0.28999999999999998</v>
      </c>
      <c r="R32" s="203">
        <v>0.56000000000000005</v>
      </c>
      <c r="S32" s="203">
        <v>0.35</v>
      </c>
      <c r="T32" s="203">
        <v>0</v>
      </c>
      <c r="U32" s="203">
        <v>1.57</v>
      </c>
      <c r="V32" s="203">
        <v>0.28000000000000003</v>
      </c>
      <c r="W32" s="203">
        <v>0.47</v>
      </c>
      <c r="X32" s="203">
        <v>1.97</v>
      </c>
      <c r="Y32" s="203">
        <v>0</v>
      </c>
      <c r="Z32" s="203">
        <v>3.54</v>
      </c>
      <c r="AA32" s="203">
        <v>0.91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51.58</v>
      </c>
      <c r="AJ32" s="203">
        <v>0</v>
      </c>
      <c r="AK32" s="203">
        <v>1.55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3.86</v>
      </c>
      <c r="M33" s="203">
        <v>0.97</v>
      </c>
      <c r="N33" s="203">
        <v>1.58</v>
      </c>
      <c r="O33" s="203">
        <v>2.23</v>
      </c>
      <c r="P33" s="203">
        <v>0.71</v>
      </c>
      <c r="Q33" s="203">
        <v>0.28999999999999998</v>
      </c>
      <c r="R33" s="203">
        <v>0.56000000000000005</v>
      </c>
      <c r="S33" s="203">
        <v>0.35</v>
      </c>
      <c r="T33" s="203">
        <v>0</v>
      </c>
      <c r="U33" s="203">
        <v>1.57</v>
      </c>
      <c r="V33" s="203">
        <v>0.28000000000000003</v>
      </c>
      <c r="W33" s="203">
        <v>0.47</v>
      </c>
      <c r="X33" s="203">
        <v>1.97</v>
      </c>
      <c r="Y33" s="203">
        <v>0</v>
      </c>
      <c r="Z33" s="203">
        <v>3.54</v>
      </c>
      <c r="AA33" s="203">
        <v>0.91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51.58</v>
      </c>
      <c r="AJ33" s="203">
        <v>0</v>
      </c>
      <c r="AK33" s="203">
        <v>1.55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3.86</v>
      </c>
      <c r="M34" s="203">
        <v>0.97</v>
      </c>
      <c r="N34" s="203">
        <v>1.58</v>
      </c>
      <c r="O34" s="203">
        <v>2.23</v>
      </c>
      <c r="P34" s="203">
        <v>0.71</v>
      </c>
      <c r="Q34" s="203">
        <v>0.28999999999999998</v>
      </c>
      <c r="R34" s="203">
        <v>0.56000000000000005</v>
      </c>
      <c r="S34" s="203">
        <v>0.35</v>
      </c>
      <c r="T34" s="203">
        <v>0</v>
      </c>
      <c r="U34" s="203">
        <v>1.57</v>
      </c>
      <c r="V34" s="203">
        <v>0.28000000000000003</v>
      </c>
      <c r="W34" s="203">
        <v>0.47</v>
      </c>
      <c r="X34" s="203">
        <v>1.97</v>
      </c>
      <c r="Y34" s="203">
        <v>0</v>
      </c>
      <c r="Z34" s="203">
        <v>3.54</v>
      </c>
      <c r="AA34" s="203">
        <v>0.91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51.58</v>
      </c>
      <c r="AJ34" s="203">
        <v>0</v>
      </c>
      <c r="AK34" s="203">
        <v>1.55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4.8899999999999997</v>
      </c>
      <c r="L35" s="203">
        <v>3.86</v>
      </c>
      <c r="M35" s="203">
        <v>0.97</v>
      </c>
      <c r="N35" s="203">
        <v>1.58</v>
      </c>
      <c r="O35" s="203">
        <v>2.23</v>
      </c>
      <c r="P35" s="203">
        <v>0.71</v>
      </c>
      <c r="Q35" s="203">
        <v>0.28999999999999998</v>
      </c>
      <c r="R35" s="203">
        <v>0.56000000000000005</v>
      </c>
      <c r="S35" s="203">
        <v>0.35</v>
      </c>
      <c r="T35" s="203">
        <v>0</v>
      </c>
      <c r="U35" s="203">
        <v>1.57</v>
      </c>
      <c r="V35" s="203">
        <v>0.28000000000000003</v>
      </c>
      <c r="W35" s="203">
        <v>0.47</v>
      </c>
      <c r="X35" s="203">
        <v>1.97</v>
      </c>
      <c r="Y35" s="203">
        <v>0</v>
      </c>
      <c r="Z35" s="203">
        <v>3.54</v>
      </c>
      <c r="AA35" s="203">
        <v>0.91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51.58</v>
      </c>
      <c r="AJ35" s="203">
        <v>0</v>
      </c>
      <c r="AK35" s="203">
        <v>2.4900000000000002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4.8899999999999997</v>
      </c>
      <c r="L36" s="203">
        <v>3.86</v>
      </c>
      <c r="M36" s="203">
        <v>0.97</v>
      </c>
      <c r="N36" s="203">
        <v>1.58</v>
      </c>
      <c r="O36" s="203">
        <v>2.23</v>
      </c>
      <c r="P36" s="203">
        <v>0.71</v>
      </c>
      <c r="Q36" s="203">
        <v>0.28999999999999998</v>
      </c>
      <c r="R36" s="203">
        <v>0.56000000000000005</v>
      </c>
      <c r="S36" s="203">
        <v>0.35</v>
      </c>
      <c r="T36" s="203">
        <v>0</v>
      </c>
      <c r="U36" s="203">
        <v>1.57</v>
      </c>
      <c r="V36" s="203">
        <v>0.28000000000000003</v>
      </c>
      <c r="W36" s="203">
        <v>0.47</v>
      </c>
      <c r="X36" s="203">
        <v>1.97</v>
      </c>
      <c r="Y36" s="203">
        <v>0</v>
      </c>
      <c r="Z36" s="203">
        <v>3.54</v>
      </c>
      <c r="AA36" s="203">
        <v>0.91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51.58</v>
      </c>
      <c r="AJ36" s="203">
        <v>0</v>
      </c>
      <c r="AK36" s="203">
        <v>2.4900000000000002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4.8899999999999997</v>
      </c>
      <c r="L37" s="203">
        <v>3.86</v>
      </c>
      <c r="M37" s="203">
        <v>0.97</v>
      </c>
      <c r="N37" s="203">
        <v>1.58</v>
      </c>
      <c r="O37" s="203">
        <v>2.23</v>
      </c>
      <c r="P37" s="203">
        <v>0.71</v>
      </c>
      <c r="Q37" s="203">
        <v>0.28999999999999998</v>
      </c>
      <c r="R37" s="203">
        <v>0.56000000000000005</v>
      </c>
      <c r="S37" s="203">
        <v>0.35</v>
      </c>
      <c r="T37" s="203">
        <v>0</v>
      </c>
      <c r="U37" s="203">
        <v>1.57</v>
      </c>
      <c r="V37" s="203">
        <v>0.28000000000000003</v>
      </c>
      <c r="W37" s="203">
        <v>0.47</v>
      </c>
      <c r="X37" s="203">
        <v>1.97</v>
      </c>
      <c r="Y37" s="203">
        <v>0</v>
      </c>
      <c r="Z37" s="203">
        <v>3.54</v>
      </c>
      <c r="AA37" s="203">
        <v>0.91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51.75</v>
      </c>
      <c r="AJ37" s="203">
        <v>0</v>
      </c>
      <c r="AK37" s="203">
        <v>2.4900000000000002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4.8899999999999997</v>
      </c>
      <c r="L38" s="203">
        <v>3.86</v>
      </c>
      <c r="M38" s="203">
        <v>0.97</v>
      </c>
      <c r="N38" s="203">
        <v>1.58</v>
      </c>
      <c r="O38" s="203">
        <v>2.23</v>
      </c>
      <c r="P38" s="203">
        <v>0.71</v>
      </c>
      <c r="Q38" s="203">
        <v>0.28999999999999998</v>
      </c>
      <c r="R38" s="203">
        <v>0.56000000000000005</v>
      </c>
      <c r="S38" s="203">
        <v>0.35</v>
      </c>
      <c r="T38" s="203">
        <v>0</v>
      </c>
      <c r="U38" s="203">
        <v>1.57</v>
      </c>
      <c r="V38" s="203">
        <v>0.28000000000000003</v>
      </c>
      <c r="W38" s="203">
        <v>0.47</v>
      </c>
      <c r="X38" s="203">
        <v>1.97</v>
      </c>
      <c r="Y38" s="203">
        <v>0</v>
      </c>
      <c r="Z38" s="203">
        <v>3.54</v>
      </c>
      <c r="AA38" s="203">
        <v>0.91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51.58</v>
      </c>
      <c r="AJ38" s="203">
        <v>0</v>
      </c>
      <c r="AK38" s="203">
        <v>2.4900000000000002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4.8899999999999997</v>
      </c>
      <c r="L39" s="203">
        <v>3.86</v>
      </c>
      <c r="M39" s="203">
        <v>0.97</v>
      </c>
      <c r="N39" s="203">
        <v>1.58</v>
      </c>
      <c r="O39" s="203">
        <v>2.23</v>
      </c>
      <c r="P39" s="203">
        <v>0.71</v>
      </c>
      <c r="Q39" s="203">
        <v>0.28999999999999998</v>
      </c>
      <c r="R39" s="203">
        <v>0.56000000000000005</v>
      </c>
      <c r="S39" s="203">
        <v>0.35</v>
      </c>
      <c r="T39" s="203">
        <v>0</v>
      </c>
      <c r="U39" s="203">
        <v>1.57</v>
      </c>
      <c r="V39" s="203">
        <v>0.28000000000000003</v>
      </c>
      <c r="W39" s="203">
        <v>0.47</v>
      </c>
      <c r="X39" s="203">
        <v>1.97</v>
      </c>
      <c r="Y39" s="203">
        <v>0</v>
      </c>
      <c r="Z39" s="203">
        <v>3.54</v>
      </c>
      <c r="AA39" s="203">
        <v>0.91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51.58</v>
      </c>
      <c r="AJ39" s="203">
        <v>0</v>
      </c>
      <c r="AK39" s="203">
        <v>2.4900000000000002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4.8899999999999997</v>
      </c>
      <c r="L40" s="203">
        <v>3.86</v>
      </c>
      <c r="M40" s="203">
        <v>0.97</v>
      </c>
      <c r="N40" s="203">
        <v>1.58</v>
      </c>
      <c r="O40" s="203">
        <v>2.23</v>
      </c>
      <c r="P40" s="203">
        <v>0.71</v>
      </c>
      <c r="Q40" s="203">
        <v>0.28999999999999998</v>
      </c>
      <c r="R40" s="203">
        <v>0.56000000000000005</v>
      </c>
      <c r="S40" s="203">
        <v>0.35</v>
      </c>
      <c r="T40" s="203">
        <v>0</v>
      </c>
      <c r="U40" s="203">
        <v>1.57</v>
      </c>
      <c r="V40" s="203">
        <v>0.28000000000000003</v>
      </c>
      <c r="W40" s="203">
        <v>0.47</v>
      </c>
      <c r="X40" s="203">
        <v>1.97</v>
      </c>
      <c r="Y40" s="203">
        <v>0</v>
      </c>
      <c r="Z40" s="203">
        <v>3.54</v>
      </c>
      <c r="AA40" s="203">
        <v>0.91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51.58</v>
      </c>
      <c r="AJ40" s="203">
        <v>0</v>
      </c>
      <c r="AK40" s="203">
        <v>2.4900000000000002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3.86</v>
      </c>
      <c r="M41" s="203">
        <v>0.97</v>
      </c>
      <c r="N41" s="203">
        <v>1.58</v>
      </c>
      <c r="O41" s="203">
        <v>2.23</v>
      </c>
      <c r="P41" s="203">
        <v>0.72</v>
      </c>
      <c r="Q41" s="203">
        <v>0.28999999999999998</v>
      </c>
      <c r="R41" s="203">
        <v>0.56000000000000005</v>
      </c>
      <c r="S41" s="203">
        <v>0.35</v>
      </c>
      <c r="T41" s="203">
        <v>0</v>
      </c>
      <c r="U41" s="203">
        <v>1.57</v>
      </c>
      <c r="V41" s="203">
        <v>0.28000000000000003</v>
      </c>
      <c r="W41" s="203">
        <v>0.47</v>
      </c>
      <c r="X41" s="203">
        <v>1.97</v>
      </c>
      <c r="Y41" s="203">
        <v>0</v>
      </c>
      <c r="Z41" s="203">
        <v>3.54</v>
      </c>
      <c r="AA41" s="203">
        <v>0.91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51.58</v>
      </c>
      <c r="AJ41" s="203">
        <v>0</v>
      </c>
      <c r="AK41" s="203">
        <v>2.4900000000000002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3.86</v>
      </c>
      <c r="M42" s="203">
        <v>0.97</v>
      </c>
      <c r="N42" s="203">
        <v>1.58</v>
      </c>
      <c r="O42" s="203">
        <v>2.23</v>
      </c>
      <c r="P42" s="203">
        <v>0.72</v>
      </c>
      <c r="Q42" s="203">
        <v>0.28999999999999998</v>
      </c>
      <c r="R42" s="203">
        <v>0.56000000000000005</v>
      </c>
      <c r="S42" s="203">
        <v>0.35</v>
      </c>
      <c r="T42" s="203">
        <v>0</v>
      </c>
      <c r="U42" s="203">
        <v>1.57</v>
      </c>
      <c r="V42" s="203">
        <v>0.28000000000000003</v>
      </c>
      <c r="W42" s="203">
        <v>0.47</v>
      </c>
      <c r="X42" s="203">
        <v>1.97</v>
      </c>
      <c r="Y42" s="203">
        <v>0</v>
      </c>
      <c r="Z42" s="203">
        <v>3.54</v>
      </c>
      <c r="AA42" s="203">
        <v>0.91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51.58</v>
      </c>
      <c r="AJ42" s="203">
        <v>0</v>
      </c>
      <c r="AK42" s="203">
        <v>2.4900000000000002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3.86</v>
      </c>
      <c r="M43" s="203">
        <v>0.97</v>
      </c>
      <c r="N43" s="203">
        <v>1.58</v>
      </c>
      <c r="O43" s="203">
        <v>2.23</v>
      </c>
      <c r="P43" s="203">
        <v>0.72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1.57</v>
      </c>
      <c r="V43" s="203">
        <v>0.28000000000000003</v>
      </c>
      <c r="W43" s="203">
        <v>0.47</v>
      </c>
      <c r="X43" s="203">
        <v>1.97</v>
      </c>
      <c r="Y43" s="203">
        <v>0</v>
      </c>
      <c r="Z43" s="203">
        <v>3.54</v>
      </c>
      <c r="AA43" s="203">
        <v>0.91</v>
      </c>
      <c r="AB43" s="203">
        <v>0</v>
      </c>
      <c r="AC43" s="203">
        <v>28.89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53.93</v>
      </c>
      <c r="AJ43" s="203">
        <v>0</v>
      </c>
      <c r="AK43" s="203">
        <v>2.4900000000000002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3.86</v>
      </c>
      <c r="M44" s="203">
        <v>0.97</v>
      </c>
      <c r="N44" s="203">
        <v>1.58</v>
      </c>
      <c r="O44" s="203">
        <v>2.23</v>
      </c>
      <c r="P44" s="203">
        <v>0.72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1.57</v>
      </c>
      <c r="V44" s="203">
        <v>0.28000000000000003</v>
      </c>
      <c r="W44" s="203">
        <v>0.47</v>
      </c>
      <c r="X44" s="203">
        <v>1.97</v>
      </c>
      <c r="Y44" s="203">
        <v>0</v>
      </c>
      <c r="Z44" s="203">
        <v>3.54</v>
      </c>
      <c r="AA44" s="203">
        <v>0.91</v>
      </c>
      <c r="AB44" s="203">
        <v>0</v>
      </c>
      <c r="AC44" s="203">
        <v>22.89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51.77</v>
      </c>
      <c r="AJ44" s="203">
        <v>0</v>
      </c>
      <c r="AK44" s="203">
        <v>2.4900000000000002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3.86</v>
      </c>
      <c r="M45" s="203">
        <v>0.97</v>
      </c>
      <c r="N45" s="203">
        <v>1.58</v>
      </c>
      <c r="O45" s="203">
        <v>2.23</v>
      </c>
      <c r="P45" s="203">
        <v>1.46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1.57</v>
      </c>
      <c r="V45" s="203">
        <v>0.28000000000000003</v>
      </c>
      <c r="W45" s="203">
        <v>0.47</v>
      </c>
      <c r="X45" s="203">
        <v>1.97</v>
      </c>
      <c r="Y45" s="203">
        <v>0</v>
      </c>
      <c r="Z45" s="203">
        <v>3.54</v>
      </c>
      <c r="AA45" s="203">
        <v>0.91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51.77</v>
      </c>
      <c r="AJ45" s="203">
        <v>0</v>
      </c>
      <c r="AK45" s="203">
        <v>2.4900000000000002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3.86</v>
      </c>
      <c r="M46" s="203">
        <v>0.97</v>
      </c>
      <c r="N46" s="203">
        <v>1.58</v>
      </c>
      <c r="O46" s="203">
        <v>2.23</v>
      </c>
      <c r="P46" s="203">
        <v>1.46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1.57</v>
      </c>
      <c r="V46" s="203">
        <v>0.28000000000000003</v>
      </c>
      <c r="W46" s="203">
        <v>0.47</v>
      </c>
      <c r="X46" s="203">
        <v>1.97</v>
      </c>
      <c r="Y46" s="203">
        <v>0</v>
      </c>
      <c r="Z46" s="203">
        <v>3.54</v>
      </c>
      <c r="AA46" s="203">
        <v>0.91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51.77</v>
      </c>
      <c r="AJ46" s="203">
        <v>0</v>
      </c>
      <c r="AK46" s="203">
        <v>2.4900000000000002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3.86</v>
      </c>
      <c r="M47" s="203">
        <v>0.97</v>
      </c>
      <c r="N47" s="203">
        <v>1.58</v>
      </c>
      <c r="O47" s="203">
        <v>2.23</v>
      </c>
      <c r="P47" s="203">
        <v>1.46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1.57</v>
      </c>
      <c r="V47" s="203">
        <v>0.28000000000000003</v>
      </c>
      <c r="W47" s="203">
        <v>0.47</v>
      </c>
      <c r="X47" s="203">
        <v>1.97</v>
      </c>
      <c r="Y47" s="203">
        <v>0</v>
      </c>
      <c r="Z47" s="203">
        <v>3.54</v>
      </c>
      <c r="AA47" s="203">
        <v>0.91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51.77</v>
      </c>
      <c r="AJ47" s="203">
        <v>0</v>
      </c>
      <c r="AK47" s="203">
        <v>2.4900000000000002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3.86</v>
      </c>
      <c r="M48" s="203">
        <v>0.97</v>
      </c>
      <c r="N48" s="203">
        <v>1.58</v>
      </c>
      <c r="O48" s="203">
        <v>2.23</v>
      </c>
      <c r="P48" s="203">
        <v>1.46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1.57</v>
      </c>
      <c r="V48" s="203">
        <v>0.28000000000000003</v>
      </c>
      <c r="W48" s="203">
        <v>0.47</v>
      </c>
      <c r="X48" s="203">
        <v>1.97</v>
      </c>
      <c r="Y48" s="203">
        <v>0</v>
      </c>
      <c r="Z48" s="203">
        <v>3.54</v>
      </c>
      <c r="AA48" s="203">
        <v>0.91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51.77</v>
      </c>
      <c r="AJ48" s="203">
        <v>0</v>
      </c>
      <c r="AK48" s="203">
        <v>2.4900000000000002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4.8899999999999997</v>
      </c>
      <c r="L49" s="203">
        <v>3.86</v>
      </c>
      <c r="M49" s="203">
        <v>0.97</v>
      </c>
      <c r="N49" s="203">
        <v>1.58</v>
      </c>
      <c r="O49" s="203">
        <v>2.23</v>
      </c>
      <c r="P49" s="203">
        <v>1.46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1.57</v>
      </c>
      <c r="V49" s="203">
        <v>0.28000000000000003</v>
      </c>
      <c r="W49" s="203">
        <v>0.47</v>
      </c>
      <c r="X49" s="203">
        <v>1.97</v>
      </c>
      <c r="Y49" s="203">
        <v>0</v>
      </c>
      <c r="Z49" s="203">
        <v>3.54</v>
      </c>
      <c r="AA49" s="203">
        <v>0.91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52.1</v>
      </c>
      <c r="AJ49" s="203">
        <v>0</v>
      </c>
      <c r="AK49" s="203">
        <v>2.4900000000000002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4.8899999999999997</v>
      </c>
      <c r="L50" s="203">
        <v>3.86</v>
      </c>
      <c r="M50" s="203">
        <v>0.97</v>
      </c>
      <c r="N50" s="203">
        <v>1.58</v>
      </c>
      <c r="O50" s="203">
        <v>2.23</v>
      </c>
      <c r="P50" s="203">
        <v>1.46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1.57</v>
      </c>
      <c r="V50" s="203">
        <v>0.28000000000000003</v>
      </c>
      <c r="W50" s="203">
        <v>0.47</v>
      </c>
      <c r="X50" s="203">
        <v>1.97</v>
      </c>
      <c r="Y50" s="203">
        <v>0</v>
      </c>
      <c r="Z50" s="203">
        <v>3.54</v>
      </c>
      <c r="AA50" s="203">
        <v>0.91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51.77</v>
      </c>
      <c r="AJ50" s="203">
        <v>0</v>
      </c>
      <c r="AK50" s="203">
        <v>2.4900000000000002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4.8899999999999997</v>
      </c>
      <c r="L51" s="203">
        <v>3.86</v>
      </c>
      <c r="M51" s="203">
        <v>0.97</v>
      </c>
      <c r="N51" s="203">
        <v>1.58</v>
      </c>
      <c r="O51" s="203">
        <v>2.23</v>
      </c>
      <c r="P51" s="203">
        <v>1.46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1.57</v>
      </c>
      <c r="V51" s="203">
        <v>0.28000000000000003</v>
      </c>
      <c r="W51" s="203">
        <v>0.47</v>
      </c>
      <c r="X51" s="203">
        <v>1.97</v>
      </c>
      <c r="Y51" s="203">
        <v>0</v>
      </c>
      <c r="Z51" s="203">
        <v>3.54</v>
      </c>
      <c r="AA51" s="203">
        <v>0.91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51.77</v>
      </c>
      <c r="AJ51" s="203">
        <v>0</v>
      </c>
      <c r="AK51" s="203">
        <v>4.0599999999999996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4.8899999999999997</v>
      </c>
      <c r="L52" s="203">
        <v>3.86</v>
      </c>
      <c r="M52" s="203">
        <v>0.97</v>
      </c>
      <c r="N52" s="203">
        <v>1.58</v>
      </c>
      <c r="O52" s="203">
        <v>2.23</v>
      </c>
      <c r="P52" s="203">
        <v>1.46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1.57</v>
      </c>
      <c r="V52" s="203">
        <v>0.28000000000000003</v>
      </c>
      <c r="W52" s="203">
        <v>0.47</v>
      </c>
      <c r="X52" s="203">
        <v>1.97</v>
      </c>
      <c r="Y52" s="203">
        <v>0</v>
      </c>
      <c r="Z52" s="203">
        <v>3.54</v>
      </c>
      <c r="AA52" s="203">
        <v>0.91</v>
      </c>
      <c r="AB52" s="203">
        <v>0</v>
      </c>
      <c r="AC52" s="203">
        <v>22.89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51.77</v>
      </c>
      <c r="AJ52" s="203">
        <v>0</v>
      </c>
      <c r="AK52" s="203">
        <v>4.0599999999999996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4.8899999999999997</v>
      </c>
      <c r="L53" s="203">
        <v>3.86</v>
      </c>
      <c r="M53" s="203">
        <v>0.97</v>
      </c>
      <c r="N53" s="203">
        <v>1.58</v>
      </c>
      <c r="O53" s="203">
        <v>2.23</v>
      </c>
      <c r="P53" s="203">
        <v>1.61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1.57</v>
      </c>
      <c r="V53" s="203">
        <v>0.28000000000000003</v>
      </c>
      <c r="W53" s="203">
        <v>0.47</v>
      </c>
      <c r="X53" s="203">
        <v>1.97</v>
      </c>
      <c r="Y53" s="203">
        <v>0</v>
      </c>
      <c r="Z53" s="203">
        <v>3.54</v>
      </c>
      <c r="AA53" s="203">
        <v>0.91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51.77</v>
      </c>
      <c r="AJ53" s="203">
        <v>0</v>
      </c>
      <c r="AK53" s="203">
        <v>4.0599999999999996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4.8899999999999997</v>
      </c>
      <c r="L54" s="203">
        <v>3.86</v>
      </c>
      <c r="M54" s="203">
        <v>0.97</v>
      </c>
      <c r="N54" s="203">
        <v>1.58</v>
      </c>
      <c r="O54" s="203">
        <v>2.23</v>
      </c>
      <c r="P54" s="203">
        <v>1.61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1.57</v>
      </c>
      <c r="V54" s="203">
        <v>0.28000000000000003</v>
      </c>
      <c r="W54" s="203">
        <v>0.47</v>
      </c>
      <c r="X54" s="203">
        <v>1.97</v>
      </c>
      <c r="Y54" s="203">
        <v>0</v>
      </c>
      <c r="Z54" s="203">
        <v>3.54</v>
      </c>
      <c r="AA54" s="203">
        <v>0.91</v>
      </c>
      <c r="AB54" s="203">
        <v>0</v>
      </c>
      <c r="AC54" s="203">
        <v>23.89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51.77</v>
      </c>
      <c r="AJ54" s="203">
        <v>0</v>
      </c>
      <c r="AK54" s="203">
        <v>4.0599999999999996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4.8899999999999997</v>
      </c>
      <c r="L55" s="203">
        <v>3.86</v>
      </c>
      <c r="M55" s="203">
        <v>0.97</v>
      </c>
      <c r="N55" s="203">
        <v>1.58</v>
      </c>
      <c r="O55" s="203">
        <v>2.23</v>
      </c>
      <c r="P55" s="203">
        <v>1.61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1.57</v>
      </c>
      <c r="V55" s="203">
        <v>0.28000000000000003</v>
      </c>
      <c r="W55" s="203">
        <v>0.47</v>
      </c>
      <c r="X55" s="203">
        <v>1.97</v>
      </c>
      <c r="Y55" s="203">
        <v>0</v>
      </c>
      <c r="Z55" s="203">
        <v>3.54</v>
      </c>
      <c r="AA55" s="203">
        <v>0.91</v>
      </c>
      <c r="AB55" s="203">
        <v>0</v>
      </c>
      <c r="AC55" s="203">
        <v>29.07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53.93</v>
      </c>
      <c r="AJ55" s="203">
        <v>0</v>
      </c>
      <c r="AK55" s="203">
        <v>4.0599999999999996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4.8899999999999997</v>
      </c>
      <c r="L56" s="203">
        <v>3.86</v>
      </c>
      <c r="M56" s="203">
        <v>0.97</v>
      </c>
      <c r="N56" s="203">
        <v>1.58</v>
      </c>
      <c r="O56" s="203">
        <v>2.23</v>
      </c>
      <c r="P56" s="203">
        <v>1.61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1.57</v>
      </c>
      <c r="V56" s="203">
        <v>0.28000000000000003</v>
      </c>
      <c r="W56" s="203">
        <v>0.47</v>
      </c>
      <c r="X56" s="203">
        <v>1.97</v>
      </c>
      <c r="Y56" s="203">
        <v>0</v>
      </c>
      <c r="Z56" s="203">
        <v>3.54</v>
      </c>
      <c r="AA56" s="203">
        <v>0.91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51.77</v>
      </c>
      <c r="AJ56" s="203">
        <v>0</v>
      </c>
      <c r="AK56" s="203">
        <v>4.0599999999999996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4.8899999999999997</v>
      </c>
      <c r="L57" s="203">
        <v>3.86</v>
      </c>
      <c r="M57" s="203">
        <v>0.97</v>
      </c>
      <c r="N57" s="203">
        <v>1.58</v>
      </c>
      <c r="O57" s="203">
        <v>2.23</v>
      </c>
      <c r="P57" s="203">
        <v>1.61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1.57</v>
      </c>
      <c r="V57" s="203">
        <v>0.28000000000000003</v>
      </c>
      <c r="W57" s="203">
        <v>0.47</v>
      </c>
      <c r="X57" s="203">
        <v>1.97</v>
      </c>
      <c r="Y57" s="203">
        <v>0</v>
      </c>
      <c r="Z57" s="203">
        <v>3.54</v>
      </c>
      <c r="AA57" s="203">
        <v>0.91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51.77</v>
      </c>
      <c r="AJ57" s="203">
        <v>0</v>
      </c>
      <c r="AK57" s="203">
        <v>4.0599999999999996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4.8899999999999997</v>
      </c>
      <c r="L58" s="203">
        <v>3.86</v>
      </c>
      <c r="M58" s="203">
        <v>0.97</v>
      </c>
      <c r="N58" s="203">
        <v>1.58</v>
      </c>
      <c r="O58" s="203">
        <v>2.23</v>
      </c>
      <c r="P58" s="203">
        <v>1.61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1.57</v>
      </c>
      <c r="V58" s="203">
        <v>0.28000000000000003</v>
      </c>
      <c r="W58" s="203">
        <v>0.47</v>
      </c>
      <c r="X58" s="203">
        <v>1.97</v>
      </c>
      <c r="Y58" s="203">
        <v>0</v>
      </c>
      <c r="Z58" s="203">
        <v>3.54</v>
      </c>
      <c r="AA58" s="203">
        <v>0.91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51.77</v>
      </c>
      <c r="AJ58" s="203">
        <v>0</v>
      </c>
      <c r="AK58" s="203">
        <v>4.0599999999999996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14.76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4.8899999999999997</v>
      </c>
      <c r="L59" s="203">
        <v>3.86</v>
      </c>
      <c r="M59" s="203">
        <v>0.97</v>
      </c>
      <c r="N59" s="203">
        <v>1.58</v>
      </c>
      <c r="O59" s="203">
        <v>2.23</v>
      </c>
      <c r="P59" s="203">
        <v>1.61</v>
      </c>
      <c r="Q59" s="203">
        <v>0.28999999999999998</v>
      </c>
      <c r="R59" s="203">
        <v>0.56000000000000005</v>
      </c>
      <c r="S59" s="203">
        <v>0.35</v>
      </c>
      <c r="T59" s="203">
        <v>0</v>
      </c>
      <c r="U59" s="203">
        <v>1.57</v>
      </c>
      <c r="V59" s="203">
        <v>0.28000000000000003</v>
      </c>
      <c r="W59" s="203">
        <v>0.47</v>
      </c>
      <c r="X59" s="203">
        <v>1.97</v>
      </c>
      <c r="Y59" s="203">
        <v>0</v>
      </c>
      <c r="Z59" s="203">
        <v>3.54</v>
      </c>
      <c r="AA59" s="203">
        <v>0.91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52.14</v>
      </c>
      <c r="AJ59" s="203">
        <v>0</v>
      </c>
      <c r="AK59" s="203">
        <v>4.0599999999999996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14.76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4.8899999999999997</v>
      </c>
      <c r="L60" s="203">
        <v>3.86</v>
      </c>
      <c r="M60" s="203">
        <v>0.97</v>
      </c>
      <c r="N60" s="203">
        <v>1.58</v>
      </c>
      <c r="O60" s="203">
        <v>2.23</v>
      </c>
      <c r="P60" s="203">
        <v>1.61</v>
      </c>
      <c r="Q60" s="203">
        <v>0.28999999999999998</v>
      </c>
      <c r="R60" s="203">
        <v>0.56000000000000005</v>
      </c>
      <c r="S60" s="203">
        <v>0.35</v>
      </c>
      <c r="T60" s="203">
        <v>0</v>
      </c>
      <c r="U60" s="203">
        <v>1.57</v>
      </c>
      <c r="V60" s="203">
        <v>0.28000000000000003</v>
      </c>
      <c r="W60" s="203">
        <v>0.47</v>
      </c>
      <c r="X60" s="203">
        <v>1.97</v>
      </c>
      <c r="Y60" s="203">
        <v>0</v>
      </c>
      <c r="Z60" s="203">
        <v>3.54</v>
      </c>
      <c r="AA60" s="203">
        <v>0.91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51.77</v>
      </c>
      <c r="AJ60" s="203">
        <v>0</v>
      </c>
      <c r="AK60" s="203">
        <v>4.0599999999999996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14.76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3.86</v>
      </c>
      <c r="M61" s="203">
        <v>0.97</v>
      </c>
      <c r="N61" s="203">
        <v>1.58</v>
      </c>
      <c r="O61" s="203">
        <v>2.23</v>
      </c>
      <c r="P61" s="203">
        <v>1.61</v>
      </c>
      <c r="Q61" s="203">
        <v>0.28999999999999998</v>
      </c>
      <c r="R61" s="203">
        <v>0.56000000000000005</v>
      </c>
      <c r="S61" s="203">
        <v>0.35</v>
      </c>
      <c r="T61" s="203">
        <v>0</v>
      </c>
      <c r="U61" s="203">
        <v>1.57</v>
      </c>
      <c r="V61" s="203">
        <v>0.28000000000000003</v>
      </c>
      <c r="W61" s="203">
        <v>0.47</v>
      </c>
      <c r="X61" s="203">
        <v>1.97</v>
      </c>
      <c r="Y61" s="203">
        <v>0</v>
      </c>
      <c r="Z61" s="203">
        <v>3.54</v>
      </c>
      <c r="AA61" s="203">
        <v>0.91</v>
      </c>
      <c r="AB61" s="203">
        <v>0</v>
      </c>
      <c r="AC61" s="203">
        <v>28.43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52.1</v>
      </c>
      <c r="AJ61" s="203">
        <v>0</v>
      </c>
      <c r="AK61" s="203">
        <v>4.0599999999999996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14.76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3.86</v>
      </c>
      <c r="M62" s="203">
        <v>0.97</v>
      </c>
      <c r="N62" s="203">
        <v>1.58</v>
      </c>
      <c r="O62" s="203">
        <v>2.23</v>
      </c>
      <c r="P62" s="203">
        <v>1.61</v>
      </c>
      <c r="Q62" s="203">
        <v>0.28999999999999998</v>
      </c>
      <c r="R62" s="203">
        <v>0.56000000000000005</v>
      </c>
      <c r="S62" s="203">
        <v>0.35</v>
      </c>
      <c r="T62" s="203">
        <v>0</v>
      </c>
      <c r="U62" s="203">
        <v>1.57</v>
      </c>
      <c r="V62" s="203">
        <v>0.28000000000000003</v>
      </c>
      <c r="W62" s="203">
        <v>0.47</v>
      </c>
      <c r="X62" s="203">
        <v>1.97</v>
      </c>
      <c r="Y62" s="203">
        <v>0</v>
      </c>
      <c r="Z62" s="203">
        <v>3.54</v>
      </c>
      <c r="AA62" s="203">
        <v>0.91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51.77</v>
      </c>
      <c r="AJ62" s="203">
        <v>0</v>
      </c>
      <c r="AK62" s="203">
        <v>4.0599999999999996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14.76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3.86</v>
      </c>
      <c r="M63" s="203">
        <v>0.97</v>
      </c>
      <c r="N63" s="203">
        <v>1.58</v>
      </c>
      <c r="O63" s="203">
        <v>2.23</v>
      </c>
      <c r="P63" s="203">
        <v>1.61</v>
      </c>
      <c r="Q63" s="203">
        <v>0.28999999999999998</v>
      </c>
      <c r="R63" s="203">
        <v>0.56000000000000005</v>
      </c>
      <c r="S63" s="203">
        <v>0.35</v>
      </c>
      <c r="T63" s="203">
        <v>0</v>
      </c>
      <c r="U63" s="203">
        <v>1.57</v>
      </c>
      <c r="V63" s="203">
        <v>0.28000000000000003</v>
      </c>
      <c r="W63" s="203">
        <v>0.47</v>
      </c>
      <c r="X63" s="203">
        <v>1.97</v>
      </c>
      <c r="Y63" s="203">
        <v>0</v>
      </c>
      <c r="Z63" s="203">
        <v>3.54</v>
      </c>
      <c r="AA63" s="203">
        <v>0.91</v>
      </c>
      <c r="AB63" s="203">
        <v>0</v>
      </c>
      <c r="AC63" s="203">
        <v>23.89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51.77</v>
      </c>
      <c r="AJ63" s="203">
        <v>0</v>
      </c>
      <c r="AK63" s="203">
        <v>4.0599999999999996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14.76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3.86</v>
      </c>
      <c r="M64" s="203">
        <v>0.97</v>
      </c>
      <c r="N64" s="203">
        <v>1.58</v>
      </c>
      <c r="O64" s="203">
        <v>2.23</v>
      </c>
      <c r="P64" s="203">
        <v>1.61</v>
      </c>
      <c r="Q64" s="203">
        <v>0.28999999999999998</v>
      </c>
      <c r="R64" s="203">
        <v>0.56000000000000005</v>
      </c>
      <c r="S64" s="203">
        <v>0.35</v>
      </c>
      <c r="T64" s="203">
        <v>0</v>
      </c>
      <c r="U64" s="203">
        <v>1.57</v>
      </c>
      <c r="V64" s="203">
        <v>0.28000000000000003</v>
      </c>
      <c r="W64" s="203">
        <v>0.47</v>
      </c>
      <c r="X64" s="203">
        <v>1.97</v>
      </c>
      <c r="Y64" s="203">
        <v>0</v>
      </c>
      <c r="Z64" s="203">
        <v>3.54</v>
      </c>
      <c r="AA64" s="203">
        <v>0.91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51.77</v>
      </c>
      <c r="AJ64" s="203">
        <v>0</v>
      </c>
      <c r="AK64" s="203">
        <v>4.0599999999999996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14.76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3.86</v>
      </c>
      <c r="M65" s="203">
        <v>0.97</v>
      </c>
      <c r="N65" s="203">
        <v>1.58</v>
      </c>
      <c r="O65" s="203">
        <v>2.23</v>
      </c>
      <c r="P65" s="203">
        <v>1.61</v>
      </c>
      <c r="Q65" s="203">
        <v>0.28999999999999998</v>
      </c>
      <c r="R65" s="203">
        <v>0.56000000000000005</v>
      </c>
      <c r="S65" s="203">
        <v>0.35</v>
      </c>
      <c r="T65" s="203">
        <v>0</v>
      </c>
      <c r="U65" s="203">
        <v>1.57</v>
      </c>
      <c r="V65" s="203">
        <v>0.28000000000000003</v>
      </c>
      <c r="W65" s="203">
        <v>0.47</v>
      </c>
      <c r="X65" s="203">
        <v>1.97</v>
      </c>
      <c r="Y65" s="203">
        <v>0</v>
      </c>
      <c r="Z65" s="203">
        <v>3.54</v>
      </c>
      <c r="AA65" s="203">
        <v>0.91</v>
      </c>
      <c r="AB65" s="203">
        <v>0</v>
      </c>
      <c r="AC65" s="203">
        <v>23.89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51.77</v>
      </c>
      <c r="AJ65" s="203">
        <v>0</v>
      </c>
      <c r="AK65" s="203">
        <v>4.0599999999999996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14.76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3.86</v>
      </c>
      <c r="M66" s="203">
        <v>0.97</v>
      </c>
      <c r="N66" s="203">
        <v>1.58</v>
      </c>
      <c r="O66" s="203">
        <v>2.23</v>
      </c>
      <c r="P66" s="203">
        <v>1.61</v>
      </c>
      <c r="Q66" s="203">
        <v>0.28999999999999998</v>
      </c>
      <c r="R66" s="203">
        <v>0.56000000000000005</v>
      </c>
      <c r="S66" s="203">
        <v>0.35</v>
      </c>
      <c r="T66" s="203">
        <v>0</v>
      </c>
      <c r="U66" s="203">
        <v>1.57</v>
      </c>
      <c r="V66" s="203">
        <v>0.28000000000000003</v>
      </c>
      <c r="W66" s="203">
        <v>0.47</v>
      </c>
      <c r="X66" s="203">
        <v>1.97</v>
      </c>
      <c r="Y66" s="203">
        <v>0</v>
      </c>
      <c r="Z66" s="203">
        <v>3.54</v>
      </c>
      <c r="AA66" s="203">
        <v>0.91</v>
      </c>
      <c r="AB66" s="203">
        <v>0</v>
      </c>
      <c r="AC66" s="203">
        <v>23.89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51.77</v>
      </c>
      <c r="AJ66" s="203">
        <v>0</v>
      </c>
      <c r="AK66" s="203">
        <v>4.0599999999999996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14.85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1.61</v>
      </c>
      <c r="Q67" s="203">
        <v>0.28999999999999998</v>
      </c>
      <c r="R67" s="203">
        <v>0.56000000000000005</v>
      </c>
      <c r="S67" s="203">
        <v>0.35</v>
      </c>
      <c r="T67" s="203">
        <v>0</v>
      </c>
      <c r="U67" s="203">
        <v>1.57</v>
      </c>
      <c r="V67" s="203">
        <v>0.28000000000000003</v>
      </c>
      <c r="W67" s="203">
        <v>0.47</v>
      </c>
      <c r="X67" s="203">
        <v>1.97</v>
      </c>
      <c r="Y67" s="203">
        <v>0</v>
      </c>
      <c r="Z67" s="203">
        <v>3.54</v>
      </c>
      <c r="AA67" s="203">
        <v>0.91</v>
      </c>
      <c r="AB67" s="203">
        <v>0</v>
      </c>
      <c r="AC67" s="203">
        <v>23.89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52.1</v>
      </c>
      <c r="AJ67" s="203">
        <v>0</v>
      </c>
      <c r="AK67" s="203">
        <v>4.0599999999999996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14.85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1.61</v>
      </c>
      <c r="Q68" s="203">
        <v>0.28999999999999998</v>
      </c>
      <c r="R68" s="203">
        <v>0.56000000000000005</v>
      </c>
      <c r="S68" s="203">
        <v>0.35</v>
      </c>
      <c r="T68" s="203">
        <v>0</v>
      </c>
      <c r="U68" s="203">
        <v>1.57</v>
      </c>
      <c r="V68" s="203">
        <v>0.28000000000000003</v>
      </c>
      <c r="W68" s="203">
        <v>0.47</v>
      </c>
      <c r="X68" s="203">
        <v>1.97</v>
      </c>
      <c r="Y68" s="203">
        <v>0</v>
      </c>
      <c r="Z68" s="203">
        <v>3.54</v>
      </c>
      <c r="AA68" s="203">
        <v>0.91</v>
      </c>
      <c r="AB68" s="203">
        <v>0</v>
      </c>
      <c r="AC68" s="203">
        <v>23.89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51.77</v>
      </c>
      <c r="AJ68" s="203">
        <v>0</v>
      </c>
      <c r="AK68" s="203">
        <v>4.0599999999999996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14.85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1.61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1.57</v>
      </c>
      <c r="V69" s="203">
        <v>0.28000000000000003</v>
      </c>
      <c r="W69" s="203">
        <v>0.47</v>
      </c>
      <c r="X69" s="203">
        <v>1.97</v>
      </c>
      <c r="Y69" s="203">
        <v>0</v>
      </c>
      <c r="Z69" s="203">
        <v>3.54</v>
      </c>
      <c r="AA69" s="203">
        <v>0.91</v>
      </c>
      <c r="AB69" s="203">
        <v>0</v>
      </c>
      <c r="AC69" s="203">
        <v>23.89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51.77</v>
      </c>
      <c r="AJ69" s="203">
        <v>0</v>
      </c>
      <c r="AK69" s="203">
        <v>4.0599999999999996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14.85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1.61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1.57</v>
      </c>
      <c r="V70" s="203">
        <v>0.28000000000000003</v>
      </c>
      <c r="W70" s="203">
        <v>0.47</v>
      </c>
      <c r="X70" s="203">
        <v>1.97</v>
      </c>
      <c r="Y70" s="203">
        <v>0</v>
      </c>
      <c r="Z70" s="203">
        <v>3.54</v>
      </c>
      <c r="AA70" s="203">
        <v>0.91</v>
      </c>
      <c r="AB70" s="203">
        <v>0</v>
      </c>
      <c r="AC70" s="203">
        <v>23.89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51.77</v>
      </c>
      <c r="AJ70" s="203">
        <v>0</v>
      </c>
      <c r="AK70" s="203">
        <v>4.0599999999999996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1.61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1.57</v>
      </c>
      <c r="V71" s="203">
        <v>0.28000000000000003</v>
      </c>
      <c r="W71" s="203">
        <v>0.47</v>
      </c>
      <c r="X71" s="203">
        <v>1.97</v>
      </c>
      <c r="Y71" s="203">
        <v>0</v>
      </c>
      <c r="Z71" s="203">
        <v>3.54</v>
      </c>
      <c r="AA71" s="203">
        <v>0.91</v>
      </c>
      <c r="AB71" s="203">
        <v>0</v>
      </c>
      <c r="AC71" s="203">
        <v>23.89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51.77</v>
      </c>
      <c r="AJ71" s="203">
        <v>0</v>
      </c>
      <c r="AK71" s="203">
        <v>4.67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1.61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1.57</v>
      </c>
      <c r="V72" s="203">
        <v>0.28000000000000003</v>
      </c>
      <c r="W72" s="203">
        <v>0.47</v>
      </c>
      <c r="X72" s="203">
        <v>1.97</v>
      </c>
      <c r="Y72" s="203">
        <v>0</v>
      </c>
      <c r="Z72" s="203">
        <v>3.54</v>
      </c>
      <c r="AA72" s="203">
        <v>0.91</v>
      </c>
      <c r="AB72" s="203">
        <v>0</v>
      </c>
      <c r="AC72" s="203">
        <v>23.89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51.77</v>
      </c>
      <c r="AJ72" s="203">
        <v>0</v>
      </c>
      <c r="AK72" s="203">
        <v>4.67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1.61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1.57</v>
      </c>
      <c r="V73" s="203">
        <v>0.28000000000000003</v>
      </c>
      <c r="W73" s="203">
        <v>0.47</v>
      </c>
      <c r="X73" s="203">
        <v>1.97</v>
      </c>
      <c r="Y73" s="203">
        <v>0</v>
      </c>
      <c r="Z73" s="203">
        <v>3.54</v>
      </c>
      <c r="AA73" s="203">
        <v>0.91</v>
      </c>
      <c r="AB73" s="203">
        <v>0</v>
      </c>
      <c r="AC73" s="203">
        <v>23.89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52.1</v>
      </c>
      <c r="AJ73" s="203">
        <v>0</v>
      </c>
      <c r="AK73" s="203">
        <v>4.67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1.61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1.57</v>
      </c>
      <c r="V74" s="203">
        <v>0.28000000000000003</v>
      </c>
      <c r="W74" s="203">
        <v>0.47</v>
      </c>
      <c r="X74" s="203">
        <v>1.97</v>
      </c>
      <c r="Y74" s="203">
        <v>0</v>
      </c>
      <c r="Z74" s="203">
        <v>3.54</v>
      </c>
      <c r="AA74" s="203">
        <v>0.91</v>
      </c>
      <c r="AB74" s="203">
        <v>0</v>
      </c>
      <c r="AC74" s="203">
        <v>23.89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51.77</v>
      </c>
      <c r="AJ74" s="203">
        <v>0</v>
      </c>
      <c r="AK74" s="203">
        <v>4.67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4.8899999999999997</v>
      </c>
      <c r="L75" s="203">
        <v>3.86</v>
      </c>
      <c r="M75" s="203">
        <v>0.97</v>
      </c>
      <c r="N75" s="203">
        <v>1.58</v>
      </c>
      <c r="O75" s="203">
        <v>2.23</v>
      </c>
      <c r="P75" s="203">
        <v>1.61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1.57</v>
      </c>
      <c r="V75" s="203">
        <v>0.28000000000000003</v>
      </c>
      <c r="W75" s="203">
        <v>0.47</v>
      </c>
      <c r="X75" s="203">
        <v>1.97</v>
      </c>
      <c r="Y75" s="203">
        <v>0</v>
      </c>
      <c r="Z75" s="203">
        <v>3.72</v>
      </c>
      <c r="AA75" s="203">
        <v>0.91</v>
      </c>
      <c r="AB75" s="203">
        <v>0</v>
      </c>
      <c r="AC75" s="203">
        <v>23.89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53.81</v>
      </c>
      <c r="AJ75" s="203">
        <v>0</v>
      </c>
      <c r="AK75" s="203">
        <v>3.11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1.61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1.57</v>
      </c>
      <c r="V76" s="203">
        <v>0.28000000000000003</v>
      </c>
      <c r="W76" s="203">
        <v>0.47</v>
      </c>
      <c r="X76" s="203">
        <v>1.97</v>
      </c>
      <c r="Y76" s="203">
        <v>0</v>
      </c>
      <c r="Z76" s="203">
        <v>3.72</v>
      </c>
      <c r="AA76" s="203">
        <v>0.91</v>
      </c>
      <c r="AB76" s="203">
        <v>0</v>
      </c>
      <c r="AC76" s="203">
        <v>23.89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53.6</v>
      </c>
      <c r="AJ76" s="203">
        <v>0</v>
      </c>
      <c r="AK76" s="203">
        <v>3.11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1.61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1.57</v>
      </c>
      <c r="V77" s="203">
        <v>0.28000000000000003</v>
      </c>
      <c r="W77" s="203">
        <v>0.47</v>
      </c>
      <c r="X77" s="203">
        <v>1.97</v>
      </c>
      <c r="Y77" s="203">
        <v>0</v>
      </c>
      <c r="Z77" s="203">
        <v>3.72</v>
      </c>
      <c r="AA77" s="203">
        <v>0.91</v>
      </c>
      <c r="AB77" s="203">
        <v>0</v>
      </c>
      <c r="AC77" s="203">
        <v>29.07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53.6</v>
      </c>
      <c r="AJ77" s="203">
        <v>0</v>
      </c>
      <c r="AK77" s="203">
        <v>3.11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22.9</v>
      </c>
      <c r="G78" s="203">
        <v>7.63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3.86</v>
      </c>
      <c r="M78" s="203">
        <v>0.97</v>
      </c>
      <c r="N78" s="203">
        <v>1.58</v>
      </c>
      <c r="O78" s="203">
        <v>2.23</v>
      </c>
      <c r="P78" s="203">
        <v>1.61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1.57</v>
      </c>
      <c r="V78" s="203">
        <v>0.28000000000000003</v>
      </c>
      <c r="W78" s="203">
        <v>0.47</v>
      </c>
      <c r="X78" s="203">
        <v>1.97</v>
      </c>
      <c r="Y78" s="203">
        <v>0</v>
      </c>
      <c r="Z78" s="203">
        <v>3.72</v>
      </c>
      <c r="AA78" s="203">
        <v>0.91</v>
      </c>
      <c r="AB78" s="203">
        <v>0</v>
      </c>
      <c r="AC78" s="203">
        <v>29.07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53.6</v>
      </c>
      <c r="AJ78" s="203">
        <v>0</v>
      </c>
      <c r="AK78" s="203">
        <v>3.11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3.86</v>
      </c>
      <c r="M79" s="203">
        <v>0.97</v>
      </c>
      <c r="N79" s="203">
        <v>1.58</v>
      </c>
      <c r="O79" s="203">
        <v>2.23</v>
      </c>
      <c r="P79" s="203">
        <v>1.61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1.57</v>
      </c>
      <c r="V79" s="203">
        <v>0.28000000000000003</v>
      </c>
      <c r="W79" s="203">
        <v>0.47</v>
      </c>
      <c r="X79" s="203">
        <v>1.97</v>
      </c>
      <c r="Y79" s="203">
        <v>0</v>
      </c>
      <c r="Z79" s="203">
        <v>3.72</v>
      </c>
      <c r="AA79" s="203">
        <v>0.91</v>
      </c>
      <c r="AB79" s="203">
        <v>0</v>
      </c>
      <c r="AC79" s="203">
        <v>29.07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53.99</v>
      </c>
      <c r="AJ79" s="203">
        <v>0</v>
      </c>
      <c r="AK79" s="203">
        <v>3.11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0.97</v>
      </c>
      <c r="N80" s="203">
        <v>1.58</v>
      </c>
      <c r="O80" s="203">
        <v>2.23</v>
      </c>
      <c r="P80" s="203">
        <v>1.61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1.57</v>
      </c>
      <c r="V80" s="203">
        <v>0.28000000000000003</v>
      </c>
      <c r="W80" s="203">
        <v>0.47</v>
      </c>
      <c r="X80" s="203">
        <v>1.97</v>
      </c>
      <c r="Y80" s="203">
        <v>0</v>
      </c>
      <c r="Z80" s="203">
        <v>3.72</v>
      </c>
      <c r="AA80" s="203">
        <v>0.91</v>
      </c>
      <c r="AB80" s="203">
        <v>0</v>
      </c>
      <c r="AC80" s="203">
        <v>28.76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53.07</v>
      </c>
      <c r="AJ80" s="203">
        <v>0</v>
      </c>
      <c r="AK80" s="203">
        <v>3.11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0.97</v>
      </c>
      <c r="N81" s="203">
        <v>1.58</v>
      </c>
      <c r="O81" s="203">
        <v>2.23</v>
      </c>
      <c r="P81" s="203">
        <v>1.61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1.57</v>
      </c>
      <c r="V81" s="203">
        <v>0.28000000000000003</v>
      </c>
      <c r="W81" s="203">
        <v>0.47</v>
      </c>
      <c r="X81" s="203">
        <v>1.97</v>
      </c>
      <c r="Y81" s="203">
        <v>0</v>
      </c>
      <c r="Z81" s="203">
        <v>3.72</v>
      </c>
      <c r="AA81" s="203">
        <v>0.91</v>
      </c>
      <c r="AB81" s="203">
        <v>0</v>
      </c>
      <c r="AC81" s="203">
        <v>22.89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51.58</v>
      </c>
      <c r="AJ81" s="203">
        <v>0</v>
      </c>
      <c r="AK81" s="203">
        <v>3.11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0.97</v>
      </c>
      <c r="N82" s="203">
        <v>1.58</v>
      </c>
      <c r="O82" s="203">
        <v>2.23</v>
      </c>
      <c r="P82" s="203">
        <v>1.61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1.57</v>
      </c>
      <c r="V82" s="203">
        <v>0.28000000000000003</v>
      </c>
      <c r="W82" s="203">
        <v>0.47</v>
      </c>
      <c r="X82" s="203">
        <v>1.97</v>
      </c>
      <c r="Y82" s="203">
        <v>0</v>
      </c>
      <c r="Z82" s="203">
        <v>3.72</v>
      </c>
      <c r="AA82" s="203">
        <v>0.91</v>
      </c>
      <c r="AB82" s="203">
        <v>0</v>
      </c>
      <c r="AC82" s="203">
        <v>28.33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53.08</v>
      </c>
      <c r="AJ82" s="203">
        <v>0</v>
      </c>
      <c r="AK82" s="203">
        <v>3.11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0.97</v>
      </c>
      <c r="N83" s="203">
        <v>1.58</v>
      </c>
      <c r="O83" s="203">
        <v>2.23</v>
      </c>
      <c r="P83" s="203">
        <v>1.61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1.57</v>
      </c>
      <c r="V83" s="203">
        <v>0.28000000000000003</v>
      </c>
      <c r="W83" s="203">
        <v>0.47</v>
      </c>
      <c r="X83" s="203">
        <v>1.97</v>
      </c>
      <c r="Y83" s="203">
        <v>0</v>
      </c>
      <c r="Z83" s="203">
        <v>3.72</v>
      </c>
      <c r="AA83" s="203">
        <v>0.91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51.58</v>
      </c>
      <c r="AJ83" s="203">
        <v>0</v>
      </c>
      <c r="AK83" s="203">
        <v>3.11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0.97</v>
      </c>
      <c r="N84" s="203">
        <v>1.58</v>
      </c>
      <c r="O84" s="203">
        <v>2.23</v>
      </c>
      <c r="P84" s="203">
        <v>1.61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1.57</v>
      </c>
      <c r="V84" s="203">
        <v>0.28000000000000003</v>
      </c>
      <c r="W84" s="203">
        <v>0.47</v>
      </c>
      <c r="X84" s="203">
        <v>1.97</v>
      </c>
      <c r="Y84" s="203">
        <v>0</v>
      </c>
      <c r="Z84" s="203">
        <v>3.72</v>
      </c>
      <c r="AA84" s="203">
        <v>0.91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49.99</v>
      </c>
      <c r="AJ84" s="203">
        <v>0</v>
      </c>
      <c r="AK84" s="203">
        <v>3.11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0.97</v>
      </c>
      <c r="N85" s="203">
        <v>1.58</v>
      </c>
      <c r="O85" s="203">
        <v>2.23</v>
      </c>
      <c r="P85" s="203">
        <v>1.61</v>
      </c>
      <c r="Q85" s="203">
        <v>0.28999999999999998</v>
      </c>
      <c r="R85" s="203">
        <v>0.56000000000000005</v>
      </c>
      <c r="S85" s="203">
        <v>0.35</v>
      </c>
      <c r="T85" s="203">
        <v>0</v>
      </c>
      <c r="U85" s="203">
        <v>1.57</v>
      </c>
      <c r="V85" s="203">
        <v>0.28000000000000003</v>
      </c>
      <c r="W85" s="203">
        <v>0.47</v>
      </c>
      <c r="X85" s="203">
        <v>1.97</v>
      </c>
      <c r="Y85" s="203">
        <v>0</v>
      </c>
      <c r="Z85" s="203">
        <v>3.72</v>
      </c>
      <c r="AA85" s="203">
        <v>0.91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52.09</v>
      </c>
      <c r="AJ85" s="203">
        <v>0</v>
      </c>
      <c r="AK85" s="203">
        <v>3.11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1.61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1.57</v>
      </c>
      <c r="V86" s="203">
        <v>0.28000000000000003</v>
      </c>
      <c r="W86" s="203">
        <v>0.47</v>
      </c>
      <c r="X86" s="203">
        <v>1.97</v>
      </c>
      <c r="Y86" s="203">
        <v>0</v>
      </c>
      <c r="Z86" s="203">
        <v>3.72</v>
      </c>
      <c r="AA86" s="203">
        <v>0.91</v>
      </c>
      <c r="AB86" s="203">
        <v>0</v>
      </c>
      <c r="AC86" s="203">
        <v>21.97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49.99</v>
      </c>
      <c r="AJ86" s="203">
        <v>0</v>
      </c>
      <c r="AK86" s="203">
        <v>3.11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3.86</v>
      </c>
      <c r="M87" s="203">
        <v>0.97</v>
      </c>
      <c r="N87" s="203">
        <v>1.58</v>
      </c>
      <c r="O87" s="203">
        <v>2.23</v>
      </c>
      <c r="P87" s="203">
        <v>1.61</v>
      </c>
      <c r="Q87" s="203">
        <v>0.28999999999999998</v>
      </c>
      <c r="R87" s="203">
        <v>0.56000000000000005</v>
      </c>
      <c r="S87" s="203">
        <v>0.35</v>
      </c>
      <c r="T87" s="203">
        <v>0</v>
      </c>
      <c r="U87" s="203">
        <v>1.57</v>
      </c>
      <c r="V87" s="203">
        <v>0.28000000000000003</v>
      </c>
      <c r="W87" s="203">
        <v>0.47</v>
      </c>
      <c r="X87" s="203">
        <v>1.97</v>
      </c>
      <c r="Y87" s="203">
        <v>0</v>
      </c>
      <c r="Z87" s="203">
        <v>3.72</v>
      </c>
      <c r="AA87" s="203">
        <v>0.91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49.99</v>
      </c>
      <c r="AJ87" s="203">
        <v>0</v>
      </c>
      <c r="AK87" s="203">
        <v>3.11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3.86</v>
      </c>
      <c r="M88" s="203">
        <v>0.97</v>
      </c>
      <c r="N88" s="203">
        <v>1.58</v>
      </c>
      <c r="O88" s="203">
        <v>2.23</v>
      </c>
      <c r="P88" s="203">
        <v>1.61</v>
      </c>
      <c r="Q88" s="203">
        <v>0.28999999999999998</v>
      </c>
      <c r="R88" s="203">
        <v>0.56000000000000005</v>
      </c>
      <c r="S88" s="203">
        <v>0.35</v>
      </c>
      <c r="T88" s="203">
        <v>0</v>
      </c>
      <c r="U88" s="203">
        <v>1.57</v>
      </c>
      <c r="V88" s="203">
        <v>0.28000000000000003</v>
      </c>
      <c r="W88" s="203">
        <v>0.47</v>
      </c>
      <c r="X88" s="203">
        <v>1.97</v>
      </c>
      <c r="Y88" s="203">
        <v>0</v>
      </c>
      <c r="Z88" s="203">
        <v>3.72</v>
      </c>
      <c r="AA88" s="203">
        <v>0.91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49.99</v>
      </c>
      <c r="AJ88" s="203">
        <v>0</v>
      </c>
      <c r="AK88" s="203">
        <v>3.11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3.86</v>
      </c>
      <c r="M89" s="203">
        <v>0.97</v>
      </c>
      <c r="N89" s="203">
        <v>1.58</v>
      </c>
      <c r="O89" s="203">
        <v>2.23</v>
      </c>
      <c r="P89" s="203">
        <v>1.61</v>
      </c>
      <c r="Q89" s="203">
        <v>0.28999999999999998</v>
      </c>
      <c r="R89" s="203">
        <v>0.56000000000000005</v>
      </c>
      <c r="S89" s="203">
        <v>0.35</v>
      </c>
      <c r="T89" s="203">
        <v>0</v>
      </c>
      <c r="U89" s="203">
        <v>1.57</v>
      </c>
      <c r="V89" s="203">
        <v>0.28000000000000003</v>
      </c>
      <c r="W89" s="203">
        <v>0.47</v>
      </c>
      <c r="X89" s="203">
        <v>1.97</v>
      </c>
      <c r="Y89" s="203">
        <v>0</v>
      </c>
      <c r="Z89" s="203">
        <v>3.72</v>
      </c>
      <c r="AA89" s="203">
        <v>0.91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49.99</v>
      </c>
      <c r="AJ89" s="203">
        <v>0</v>
      </c>
      <c r="AK89" s="203">
        <v>3.11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3.86</v>
      </c>
      <c r="M90" s="203">
        <v>0.97</v>
      </c>
      <c r="N90" s="203">
        <v>1.58</v>
      </c>
      <c r="O90" s="203">
        <v>2.23</v>
      </c>
      <c r="P90" s="203">
        <v>1.61</v>
      </c>
      <c r="Q90" s="203">
        <v>0.28999999999999998</v>
      </c>
      <c r="R90" s="203">
        <v>0.56000000000000005</v>
      </c>
      <c r="S90" s="203">
        <v>0.35</v>
      </c>
      <c r="T90" s="203">
        <v>0</v>
      </c>
      <c r="U90" s="203">
        <v>1.57</v>
      </c>
      <c r="V90" s="203">
        <v>0.28000000000000003</v>
      </c>
      <c r="W90" s="203">
        <v>0.47</v>
      </c>
      <c r="X90" s="203">
        <v>1.97</v>
      </c>
      <c r="Y90" s="203">
        <v>0</v>
      </c>
      <c r="Z90" s="203">
        <v>3.72</v>
      </c>
      <c r="AA90" s="203">
        <v>0.91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49.99</v>
      </c>
      <c r="AJ90" s="203">
        <v>0</v>
      </c>
      <c r="AK90" s="203">
        <v>3.11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30.52</v>
      </c>
      <c r="G91" s="203">
        <v>0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1.61</v>
      </c>
      <c r="Q91" s="203">
        <v>0.28999999999999998</v>
      </c>
      <c r="R91" s="203">
        <v>0.56000000000000005</v>
      </c>
      <c r="S91" s="203">
        <v>0.35</v>
      </c>
      <c r="T91" s="203">
        <v>0</v>
      </c>
      <c r="U91" s="203">
        <v>1.57</v>
      </c>
      <c r="V91" s="203">
        <v>0.28000000000000003</v>
      </c>
      <c r="W91" s="203">
        <v>0.47</v>
      </c>
      <c r="X91" s="203">
        <v>1.97</v>
      </c>
      <c r="Y91" s="203">
        <v>0</v>
      </c>
      <c r="Z91" s="203">
        <v>3.72</v>
      </c>
      <c r="AA91" s="203">
        <v>0.91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51.76</v>
      </c>
      <c r="AJ91" s="203">
        <v>0</v>
      </c>
      <c r="AK91" s="203">
        <v>2.4900000000000002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30.52</v>
      </c>
      <c r="G92" s="203">
        <v>0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1.61</v>
      </c>
      <c r="Q92" s="203">
        <v>0.28999999999999998</v>
      </c>
      <c r="R92" s="203">
        <v>0.56000000000000005</v>
      </c>
      <c r="S92" s="203">
        <v>0.35</v>
      </c>
      <c r="T92" s="203">
        <v>0</v>
      </c>
      <c r="U92" s="203">
        <v>1.57</v>
      </c>
      <c r="V92" s="203">
        <v>0.28000000000000003</v>
      </c>
      <c r="W92" s="203">
        <v>0.47</v>
      </c>
      <c r="X92" s="203">
        <v>1.97</v>
      </c>
      <c r="Y92" s="203">
        <v>0</v>
      </c>
      <c r="Z92" s="203">
        <v>3.72</v>
      </c>
      <c r="AA92" s="203">
        <v>0.91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48.34</v>
      </c>
      <c r="AJ92" s="203">
        <v>0</v>
      </c>
      <c r="AK92" s="203">
        <v>2.4900000000000002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30.52</v>
      </c>
      <c r="G93" s="203">
        <v>0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3.86</v>
      </c>
      <c r="M93" s="203">
        <v>0.97</v>
      </c>
      <c r="N93" s="203">
        <v>1.58</v>
      </c>
      <c r="O93" s="203">
        <v>2.23</v>
      </c>
      <c r="P93" s="203">
        <v>1.61</v>
      </c>
      <c r="Q93" s="203">
        <v>0.28999999999999998</v>
      </c>
      <c r="R93" s="203">
        <v>0.56000000000000005</v>
      </c>
      <c r="S93" s="203">
        <v>0.35</v>
      </c>
      <c r="T93" s="203">
        <v>0</v>
      </c>
      <c r="U93" s="203">
        <v>1.57</v>
      </c>
      <c r="V93" s="203">
        <v>0.28000000000000003</v>
      </c>
      <c r="W93" s="203">
        <v>0.47</v>
      </c>
      <c r="X93" s="203">
        <v>1.97</v>
      </c>
      <c r="Y93" s="203">
        <v>0</v>
      </c>
      <c r="Z93" s="203">
        <v>3.72</v>
      </c>
      <c r="AA93" s="203">
        <v>0.91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48.34</v>
      </c>
      <c r="AJ93" s="203">
        <v>0</v>
      </c>
      <c r="AK93" s="203">
        <v>2.4900000000000002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30.52</v>
      </c>
      <c r="G94" s="203">
        <v>0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3.86</v>
      </c>
      <c r="M94" s="203">
        <v>0.97</v>
      </c>
      <c r="N94" s="203">
        <v>1.58</v>
      </c>
      <c r="O94" s="203">
        <v>2.23</v>
      </c>
      <c r="P94" s="203">
        <v>1.61</v>
      </c>
      <c r="Q94" s="203">
        <v>0.28999999999999998</v>
      </c>
      <c r="R94" s="203">
        <v>0.56000000000000005</v>
      </c>
      <c r="S94" s="203">
        <v>0.35</v>
      </c>
      <c r="T94" s="203">
        <v>0</v>
      </c>
      <c r="U94" s="203">
        <v>1.57</v>
      </c>
      <c r="V94" s="203">
        <v>0.28000000000000003</v>
      </c>
      <c r="W94" s="203">
        <v>0.47</v>
      </c>
      <c r="X94" s="203">
        <v>1.97</v>
      </c>
      <c r="Y94" s="203">
        <v>0</v>
      </c>
      <c r="Z94" s="203">
        <v>3.72</v>
      </c>
      <c r="AA94" s="203">
        <v>0.91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48.34</v>
      </c>
      <c r="AJ94" s="203">
        <v>0</v>
      </c>
      <c r="AK94" s="203">
        <v>2.4900000000000002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30.52</v>
      </c>
      <c r="G95" s="203">
        <v>0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3.86</v>
      </c>
      <c r="M95" s="203">
        <v>0.97</v>
      </c>
      <c r="N95" s="203">
        <v>1.58</v>
      </c>
      <c r="O95" s="203">
        <v>2.23</v>
      </c>
      <c r="P95" s="203">
        <v>0.72</v>
      </c>
      <c r="Q95" s="203">
        <v>0.28999999999999998</v>
      </c>
      <c r="R95" s="203">
        <v>0.56000000000000005</v>
      </c>
      <c r="S95" s="203">
        <v>0.35</v>
      </c>
      <c r="T95" s="203">
        <v>0</v>
      </c>
      <c r="U95" s="203">
        <v>1.57</v>
      </c>
      <c r="V95" s="203">
        <v>0.28000000000000003</v>
      </c>
      <c r="W95" s="203">
        <v>0.47</v>
      </c>
      <c r="X95" s="203">
        <v>1.97</v>
      </c>
      <c r="Y95" s="203">
        <v>0</v>
      </c>
      <c r="Z95" s="203">
        <v>3.72</v>
      </c>
      <c r="AA95" s="203">
        <v>0.91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48.34</v>
      </c>
      <c r="AJ95" s="203">
        <v>0</v>
      </c>
      <c r="AK95" s="203">
        <v>1.56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30.52</v>
      </c>
      <c r="G96" s="203">
        <v>0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3.86</v>
      </c>
      <c r="M96" s="203">
        <v>0.97</v>
      </c>
      <c r="N96" s="203">
        <v>1.58</v>
      </c>
      <c r="O96" s="203">
        <v>2.23</v>
      </c>
      <c r="P96" s="203">
        <v>0.72</v>
      </c>
      <c r="Q96" s="203">
        <v>0.28999999999999998</v>
      </c>
      <c r="R96" s="203">
        <v>0.56000000000000005</v>
      </c>
      <c r="S96" s="203">
        <v>0.35</v>
      </c>
      <c r="T96" s="203">
        <v>0</v>
      </c>
      <c r="U96" s="203">
        <v>1.57</v>
      </c>
      <c r="V96" s="203">
        <v>0.28000000000000003</v>
      </c>
      <c r="W96" s="203">
        <v>0.47</v>
      </c>
      <c r="X96" s="203">
        <v>1.97</v>
      </c>
      <c r="Y96" s="203">
        <v>0</v>
      </c>
      <c r="Z96" s="203">
        <v>3.72</v>
      </c>
      <c r="AA96" s="203">
        <v>0.91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48.34</v>
      </c>
      <c r="AJ96" s="203">
        <v>0</v>
      </c>
      <c r="AK96" s="203">
        <v>1.56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0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3.86</v>
      </c>
      <c r="M97" s="203">
        <v>0.97</v>
      </c>
      <c r="N97" s="203">
        <v>1.58</v>
      </c>
      <c r="O97" s="203">
        <v>2.23</v>
      </c>
      <c r="P97" s="203">
        <v>0.72</v>
      </c>
      <c r="Q97" s="203">
        <v>0.28999999999999998</v>
      </c>
      <c r="R97" s="203">
        <v>0.56000000000000005</v>
      </c>
      <c r="S97" s="203">
        <v>0.35</v>
      </c>
      <c r="T97" s="203">
        <v>0</v>
      </c>
      <c r="U97" s="203">
        <v>1.57</v>
      </c>
      <c r="V97" s="203">
        <v>0.28000000000000003</v>
      </c>
      <c r="W97" s="203">
        <v>0.47</v>
      </c>
      <c r="X97" s="203">
        <v>1.97</v>
      </c>
      <c r="Y97" s="203">
        <v>0</v>
      </c>
      <c r="Z97" s="203">
        <v>3.72</v>
      </c>
      <c r="AA97" s="203">
        <v>0.91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51.58</v>
      </c>
      <c r="AJ97" s="203">
        <v>0</v>
      </c>
      <c r="AK97" s="203">
        <v>1.56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0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3.86</v>
      </c>
      <c r="M98" s="203">
        <v>0.97</v>
      </c>
      <c r="N98" s="203">
        <v>1.58</v>
      </c>
      <c r="O98" s="203">
        <v>2.23</v>
      </c>
      <c r="P98" s="203">
        <v>0.72</v>
      </c>
      <c r="Q98" s="203">
        <v>0.28999999999999998</v>
      </c>
      <c r="R98" s="203">
        <v>0.56000000000000005</v>
      </c>
      <c r="S98" s="203">
        <v>0.35</v>
      </c>
      <c r="T98" s="203">
        <v>0</v>
      </c>
      <c r="U98" s="203">
        <v>1.57</v>
      </c>
      <c r="V98" s="203">
        <v>0.28000000000000003</v>
      </c>
      <c r="W98" s="203">
        <v>0.47</v>
      </c>
      <c r="X98" s="203">
        <v>1.97</v>
      </c>
      <c r="Y98" s="203">
        <v>0</v>
      </c>
      <c r="Z98" s="203">
        <v>3.72</v>
      </c>
      <c r="AA98" s="203">
        <v>0.91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48.34</v>
      </c>
      <c r="AJ98" s="203">
        <v>0</v>
      </c>
      <c r="AK98" s="203">
        <v>1.56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0.38756000000000052</v>
      </c>
      <c r="D99">
        <f t="shared" si="0"/>
        <v>5.859500000000005E-2</v>
      </c>
      <c r="E99">
        <f t="shared" si="0"/>
        <v>0</v>
      </c>
      <c r="F99">
        <f t="shared" si="0"/>
        <v>0.61082249999999849</v>
      </c>
      <c r="G99">
        <f t="shared" si="0"/>
        <v>0.12169000000000001</v>
      </c>
      <c r="H99">
        <f t="shared" si="0"/>
        <v>0</v>
      </c>
      <c r="I99">
        <f t="shared" si="0"/>
        <v>0.61224000000000067</v>
      </c>
      <c r="J99">
        <f t="shared" si="0"/>
        <v>2.3039999999999967E-2</v>
      </c>
      <c r="K99">
        <f t="shared" si="0"/>
        <v>0.11735999999999977</v>
      </c>
      <c r="L99">
        <f t="shared" si="0"/>
        <v>9.2640000000000208E-2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2.8209999999999999E-2</v>
      </c>
      <c r="Q99">
        <f t="shared" si="0"/>
        <v>6.9599999999999862E-3</v>
      </c>
      <c r="R99">
        <f t="shared" si="0"/>
        <v>1.3440000000000016E-2</v>
      </c>
      <c r="S99">
        <f t="shared" si="0"/>
        <v>8.4000000000000151E-3</v>
      </c>
      <c r="T99">
        <f t="shared" si="0"/>
        <v>0</v>
      </c>
      <c r="U99">
        <f t="shared" si="0"/>
        <v>3.7679999999999908E-2</v>
      </c>
      <c r="V99">
        <f t="shared" si="0"/>
        <v>6.7200000000000081E-3</v>
      </c>
      <c r="W99">
        <f t="shared" si="0"/>
        <v>1.1279999999999984E-2</v>
      </c>
      <c r="X99">
        <f t="shared" si="0"/>
        <v>4.7279999999999982E-2</v>
      </c>
      <c r="Y99">
        <f t="shared" si="0"/>
        <v>0</v>
      </c>
      <c r="Z99">
        <f t="shared" si="0"/>
        <v>8.6445000000000119E-2</v>
      </c>
      <c r="AA99">
        <f t="shared" si="0"/>
        <v>2.183999999999995E-2</v>
      </c>
      <c r="AB99">
        <f t="shared" si="0"/>
        <v>0</v>
      </c>
      <c r="AC99">
        <f t="shared" si="0"/>
        <v>0.560212500000001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1.2230349999999994</v>
      </c>
      <c r="AJ99">
        <f t="shared" si="0"/>
        <v>0</v>
      </c>
      <c r="AK99">
        <f t="shared" si="0"/>
        <v>6.1030000000000056E-2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17.649999999999999</v>
      </c>
      <c r="G3" s="203">
        <v>0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1.87</v>
      </c>
      <c r="Q3" s="203">
        <v>0.17</v>
      </c>
      <c r="R3" s="203">
        <v>0.33</v>
      </c>
      <c r="S3" s="203">
        <v>0.2</v>
      </c>
      <c r="T3" s="203">
        <v>0</v>
      </c>
      <c r="U3" s="203">
        <v>7.41</v>
      </c>
      <c r="V3" s="203">
        <v>0.16</v>
      </c>
      <c r="W3" s="203">
        <v>0.27</v>
      </c>
      <c r="X3" s="203">
        <v>1.1399999999999999</v>
      </c>
      <c r="Y3" s="203">
        <v>0</v>
      </c>
      <c r="Z3" s="203">
        <v>2.15</v>
      </c>
      <c r="AA3" s="203">
        <v>0.53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27.14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17.649999999999999</v>
      </c>
      <c r="G4" s="203">
        <v>0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1.87</v>
      </c>
      <c r="Q4" s="203">
        <v>0.17</v>
      </c>
      <c r="R4" s="203">
        <v>0.33</v>
      </c>
      <c r="S4" s="203">
        <v>0.2</v>
      </c>
      <c r="T4" s="203">
        <v>0</v>
      </c>
      <c r="U4" s="203">
        <v>7.41</v>
      </c>
      <c r="V4" s="203">
        <v>0.16</v>
      </c>
      <c r="W4" s="203">
        <v>0.27</v>
      </c>
      <c r="X4" s="203">
        <v>1.1399999999999999</v>
      </c>
      <c r="Y4" s="203">
        <v>0</v>
      </c>
      <c r="Z4" s="203">
        <v>2.15</v>
      </c>
      <c r="AA4" s="203">
        <v>0.53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27.14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17.649999999999999</v>
      </c>
      <c r="G5" s="203">
        <v>0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1.87</v>
      </c>
      <c r="Q5" s="203">
        <v>0.17</v>
      </c>
      <c r="R5" s="203">
        <v>0.33</v>
      </c>
      <c r="S5" s="203">
        <v>0.2</v>
      </c>
      <c r="T5" s="203">
        <v>0</v>
      </c>
      <c r="U5" s="203">
        <v>7.41</v>
      </c>
      <c r="V5" s="203">
        <v>0.16</v>
      </c>
      <c r="W5" s="203">
        <v>0.27</v>
      </c>
      <c r="X5" s="203">
        <v>1.1399999999999999</v>
      </c>
      <c r="Y5" s="203">
        <v>0</v>
      </c>
      <c r="Z5" s="203">
        <v>2.15</v>
      </c>
      <c r="AA5" s="203">
        <v>0.53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27.14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17.649999999999999</v>
      </c>
      <c r="G6" s="203">
        <v>0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1.87</v>
      </c>
      <c r="Q6" s="203">
        <v>0.17</v>
      </c>
      <c r="R6" s="203">
        <v>0.33</v>
      </c>
      <c r="S6" s="203">
        <v>0.2</v>
      </c>
      <c r="T6" s="203">
        <v>0</v>
      </c>
      <c r="U6" s="203">
        <v>7.41</v>
      </c>
      <c r="V6" s="203">
        <v>0.16</v>
      </c>
      <c r="W6" s="203">
        <v>0.27</v>
      </c>
      <c r="X6" s="203">
        <v>1.1399999999999999</v>
      </c>
      <c r="Y6" s="203">
        <v>0</v>
      </c>
      <c r="Z6" s="203">
        <v>2.15</v>
      </c>
      <c r="AA6" s="203">
        <v>0.53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27.14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17.649999999999999</v>
      </c>
      <c r="G7" s="203">
        <v>0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1.87</v>
      </c>
      <c r="Q7" s="203">
        <v>0.17</v>
      </c>
      <c r="R7" s="203">
        <v>0.33</v>
      </c>
      <c r="S7" s="203">
        <v>0.2</v>
      </c>
      <c r="T7" s="203">
        <v>0</v>
      </c>
      <c r="U7" s="203">
        <v>7.41</v>
      </c>
      <c r="V7" s="203">
        <v>0.16</v>
      </c>
      <c r="W7" s="203">
        <v>0.27</v>
      </c>
      <c r="X7" s="203">
        <v>1.1399999999999999</v>
      </c>
      <c r="Y7" s="203">
        <v>0</v>
      </c>
      <c r="Z7" s="203">
        <v>2.15</v>
      </c>
      <c r="AA7" s="203">
        <v>0.53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27.48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17.649999999999999</v>
      </c>
      <c r="G8" s="203">
        <v>0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1.87</v>
      </c>
      <c r="Q8" s="203">
        <v>0.17</v>
      </c>
      <c r="R8" s="203">
        <v>0.33</v>
      </c>
      <c r="S8" s="203">
        <v>0.2</v>
      </c>
      <c r="T8" s="203">
        <v>0</v>
      </c>
      <c r="U8" s="203">
        <v>7.41</v>
      </c>
      <c r="V8" s="203">
        <v>0.16</v>
      </c>
      <c r="W8" s="203">
        <v>0.27</v>
      </c>
      <c r="X8" s="203">
        <v>1.1399999999999999</v>
      </c>
      <c r="Y8" s="203">
        <v>0</v>
      </c>
      <c r="Z8" s="203">
        <v>2.15</v>
      </c>
      <c r="AA8" s="203">
        <v>0.53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27.14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17.649999999999999</v>
      </c>
      <c r="G9" s="203">
        <v>0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1.87</v>
      </c>
      <c r="Q9" s="203">
        <v>0.17</v>
      </c>
      <c r="R9" s="203">
        <v>0.33</v>
      </c>
      <c r="S9" s="203">
        <v>0.2</v>
      </c>
      <c r="T9" s="203">
        <v>0</v>
      </c>
      <c r="U9" s="203">
        <v>7.41</v>
      </c>
      <c r="V9" s="203">
        <v>0.16</v>
      </c>
      <c r="W9" s="203">
        <v>0.27</v>
      </c>
      <c r="X9" s="203">
        <v>1.1399999999999999</v>
      </c>
      <c r="Y9" s="203">
        <v>0</v>
      </c>
      <c r="Z9" s="203">
        <v>2.15</v>
      </c>
      <c r="AA9" s="203">
        <v>0.53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27.14</v>
      </c>
      <c r="AJ9" s="203">
        <v>0</v>
      </c>
      <c r="AK9" s="203">
        <v>0.46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17.649999999999999</v>
      </c>
      <c r="G10" s="203">
        <v>0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1.87</v>
      </c>
      <c r="Q10" s="203">
        <v>0.17</v>
      </c>
      <c r="R10" s="203">
        <v>0.33</v>
      </c>
      <c r="S10" s="203">
        <v>0.2</v>
      </c>
      <c r="T10" s="203">
        <v>0</v>
      </c>
      <c r="U10" s="203">
        <v>7.41</v>
      </c>
      <c r="V10" s="203">
        <v>0.16</v>
      </c>
      <c r="W10" s="203">
        <v>0.27</v>
      </c>
      <c r="X10" s="203">
        <v>1.1399999999999999</v>
      </c>
      <c r="Y10" s="203">
        <v>0</v>
      </c>
      <c r="Z10" s="203">
        <v>2.15</v>
      </c>
      <c r="AA10" s="203">
        <v>0.53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27.14</v>
      </c>
      <c r="AJ10" s="203">
        <v>0</v>
      </c>
      <c r="AK10" s="203">
        <v>0.46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17.649999999999999</v>
      </c>
      <c r="G11" s="203">
        <v>0</v>
      </c>
      <c r="H11" s="203">
        <v>0</v>
      </c>
      <c r="I11" s="203">
        <v>14.75</v>
      </c>
      <c r="J11" s="203">
        <v>0.56000000000000005</v>
      </c>
      <c r="K11" s="203">
        <v>1.57</v>
      </c>
      <c r="L11" s="203">
        <v>1.98</v>
      </c>
      <c r="M11" s="203">
        <v>0</v>
      </c>
      <c r="N11" s="203">
        <v>0.92</v>
      </c>
      <c r="O11" s="203">
        <v>1.53</v>
      </c>
      <c r="P11" s="203">
        <v>1.87</v>
      </c>
      <c r="Q11" s="203">
        <v>0.17</v>
      </c>
      <c r="R11" s="203">
        <v>0.33</v>
      </c>
      <c r="S11" s="203">
        <v>0.2</v>
      </c>
      <c r="T11" s="203">
        <v>0</v>
      </c>
      <c r="U11" s="203">
        <v>7.41</v>
      </c>
      <c r="V11" s="203">
        <v>0.16</v>
      </c>
      <c r="W11" s="203">
        <v>0.27</v>
      </c>
      <c r="X11" s="203">
        <v>1.1399999999999999</v>
      </c>
      <c r="Y11" s="203">
        <v>0</v>
      </c>
      <c r="Z11" s="203">
        <v>2.15</v>
      </c>
      <c r="AA11" s="203">
        <v>0.53</v>
      </c>
      <c r="AB11" s="203">
        <v>0</v>
      </c>
      <c r="AC11" s="203">
        <v>3.64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18.190000000000001</v>
      </c>
      <c r="AJ11" s="203">
        <v>0</v>
      </c>
      <c r="AK11" s="203">
        <v>0.46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17.649999999999999</v>
      </c>
      <c r="G12" s="203">
        <v>0</v>
      </c>
      <c r="H12" s="203">
        <v>0</v>
      </c>
      <c r="I12" s="203">
        <v>14.75</v>
      </c>
      <c r="J12" s="203">
        <v>0.56000000000000005</v>
      </c>
      <c r="K12" s="203">
        <v>1.57</v>
      </c>
      <c r="L12" s="203">
        <v>1.98</v>
      </c>
      <c r="M12" s="203">
        <v>0</v>
      </c>
      <c r="N12" s="203">
        <v>0.92</v>
      </c>
      <c r="O12" s="203">
        <v>1.53</v>
      </c>
      <c r="P12" s="203">
        <v>1.87</v>
      </c>
      <c r="Q12" s="203">
        <v>0.17</v>
      </c>
      <c r="R12" s="203">
        <v>0.33</v>
      </c>
      <c r="S12" s="203">
        <v>0.2</v>
      </c>
      <c r="T12" s="203">
        <v>0</v>
      </c>
      <c r="U12" s="203">
        <v>7.41</v>
      </c>
      <c r="V12" s="203">
        <v>0.16</v>
      </c>
      <c r="W12" s="203">
        <v>0.27</v>
      </c>
      <c r="X12" s="203">
        <v>1.1399999999999999</v>
      </c>
      <c r="Y12" s="203">
        <v>0</v>
      </c>
      <c r="Z12" s="203">
        <v>2.0499999999999998</v>
      </c>
      <c r="AA12" s="203">
        <v>0.53</v>
      </c>
      <c r="AB12" s="203">
        <v>0</v>
      </c>
      <c r="AC12" s="203">
        <v>3.64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18.190000000000001</v>
      </c>
      <c r="AJ12" s="203">
        <v>0</v>
      </c>
      <c r="AK12" s="203">
        <v>0.46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17.649999999999999</v>
      </c>
      <c r="G13" s="203">
        <v>0</v>
      </c>
      <c r="H13" s="203">
        <v>0</v>
      </c>
      <c r="I13" s="203">
        <v>14.75</v>
      </c>
      <c r="J13" s="203">
        <v>0.56000000000000005</v>
      </c>
      <c r="K13" s="203">
        <v>1.57</v>
      </c>
      <c r="L13" s="203">
        <v>1.98</v>
      </c>
      <c r="M13" s="203">
        <v>0</v>
      </c>
      <c r="N13" s="203">
        <v>0.92</v>
      </c>
      <c r="O13" s="203">
        <v>1.53</v>
      </c>
      <c r="P13" s="203">
        <v>1.87</v>
      </c>
      <c r="Q13" s="203">
        <v>0.17</v>
      </c>
      <c r="R13" s="203">
        <v>0.33</v>
      </c>
      <c r="S13" s="203">
        <v>0.2</v>
      </c>
      <c r="T13" s="203">
        <v>0</v>
      </c>
      <c r="U13" s="203">
        <v>7.41</v>
      </c>
      <c r="V13" s="203">
        <v>0.16</v>
      </c>
      <c r="W13" s="203">
        <v>0.27</v>
      </c>
      <c r="X13" s="203">
        <v>1.1399999999999999</v>
      </c>
      <c r="Y13" s="203">
        <v>0</v>
      </c>
      <c r="Z13" s="203">
        <v>2.0499999999999998</v>
      </c>
      <c r="AA13" s="203">
        <v>0.53</v>
      </c>
      <c r="AB13" s="203">
        <v>0</v>
      </c>
      <c r="AC13" s="203">
        <v>2.37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17.59</v>
      </c>
      <c r="AJ13" s="203">
        <v>0</v>
      </c>
      <c r="AK13" s="203">
        <v>0.46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17.649999999999999</v>
      </c>
      <c r="G14" s="203">
        <v>0</v>
      </c>
      <c r="H14" s="203">
        <v>0</v>
      </c>
      <c r="I14" s="203">
        <v>14.75</v>
      </c>
      <c r="J14" s="203">
        <v>0.56000000000000005</v>
      </c>
      <c r="K14" s="203">
        <v>1.57</v>
      </c>
      <c r="L14" s="203">
        <v>1.98</v>
      </c>
      <c r="M14" s="203">
        <v>0</v>
      </c>
      <c r="N14" s="203">
        <v>0.92</v>
      </c>
      <c r="O14" s="203">
        <v>1.53</v>
      </c>
      <c r="P14" s="203">
        <v>1.87</v>
      </c>
      <c r="Q14" s="203">
        <v>0.17</v>
      </c>
      <c r="R14" s="203">
        <v>0.33</v>
      </c>
      <c r="S14" s="203">
        <v>0.2</v>
      </c>
      <c r="T14" s="203">
        <v>0</v>
      </c>
      <c r="U14" s="203">
        <v>7.41</v>
      </c>
      <c r="V14" s="203">
        <v>0.16</v>
      </c>
      <c r="W14" s="203">
        <v>0.27</v>
      </c>
      <c r="X14" s="203">
        <v>1.1399999999999999</v>
      </c>
      <c r="Y14" s="203">
        <v>0</v>
      </c>
      <c r="Z14" s="203">
        <v>2.0499999999999998</v>
      </c>
      <c r="AA14" s="203">
        <v>0.53</v>
      </c>
      <c r="AB14" s="203">
        <v>0</v>
      </c>
      <c r="AC14" s="203">
        <v>2.37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16.899999999999999</v>
      </c>
      <c r="AJ14" s="203">
        <v>0</v>
      </c>
      <c r="AK14" s="203">
        <v>0.46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17.649999999999999</v>
      </c>
      <c r="G15" s="203">
        <v>0</v>
      </c>
      <c r="H15" s="203">
        <v>0</v>
      </c>
      <c r="I15" s="203">
        <v>14.75</v>
      </c>
      <c r="J15" s="203">
        <v>0.56000000000000005</v>
      </c>
      <c r="K15" s="203">
        <v>1.57</v>
      </c>
      <c r="L15" s="203">
        <v>1.98</v>
      </c>
      <c r="M15" s="203">
        <v>0</v>
      </c>
      <c r="N15" s="203">
        <v>0.92</v>
      </c>
      <c r="O15" s="203">
        <v>1.53</v>
      </c>
      <c r="P15" s="203">
        <v>1.87</v>
      </c>
      <c r="Q15" s="203">
        <v>0.17</v>
      </c>
      <c r="R15" s="203">
        <v>0.33</v>
      </c>
      <c r="S15" s="203">
        <v>0.2</v>
      </c>
      <c r="T15" s="203">
        <v>0</v>
      </c>
      <c r="U15" s="203">
        <v>7.41</v>
      </c>
      <c r="V15" s="203">
        <v>0.16</v>
      </c>
      <c r="W15" s="203">
        <v>0.27</v>
      </c>
      <c r="X15" s="203">
        <v>1.1399999999999999</v>
      </c>
      <c r="Y15" s="203">
        <v>0</v>
      </c>
      <c r="Z15" s="203">
        <v>2.0499999999999998</v>
      </c>
      <c r="AA15" s="203">
        <v>0.53</v>
      </c>
      <c r="AB15" s="203">
        <v>0</v>
      </c>
      <c r="AC15" s="203">
        <v>2.37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15.95</v>
      </c>
      <c r="AJ15" s="203">
        <v>0</v>
      </c>
      <c r="AK15" s="203">
        <v>0.46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17.649999999999999</v>
      </c>
      <c r="G16" s="203">
        <v>0</v>
      </c>
      <c r="H16" s="203">
        <v>0</v>
      </c>
      <c r="I16" s="203">
        <v>14.75</v>
      </c>
      <c r="J16" s="203">
        <v>0.56000000000000005</v>
      </c>
      <c r="K16" s="203">
        <v>1.57</v>
      </c>
      <c r="L16" s="203">
        <v>1.98</v>
      </c>
      <c r="M16" s="203">
        <v>0</v>
      </c>
      <c r="N16" s="203">
        <v>0.92</v>
      </c>
      <c r="O16" s="203">
        <v>1.53</v>
      </c>
      <c r="P16" s="203">
        <v>1.87</v>
      </c>
      <c r="Q16" s="203">
        <v>0.17</v>
      </c>
      <c r="R16" s="203">
        <v>0.33</v>
      </c>
      <c r="S16" s="203">
        <v>0.2</v>
      </c>
      <c r="T16" s="203">
        <v>0</v>
      </c>
      <c r="U16" s="203">
        <v>7.41</v>
      </c>
      <c r="V16" s="203">
        <v>0.16</v>
      </c>
      <c r="W16" s="203">
        <v>0.27</v>
      </c>
      <c r="X16" s="203">
        <v>1.1399999999999999</v>
      </c>
      <c r="Y16" s="203">
        <v>0</v>
      </c>
      <c r="Z16" s="203">
        <v>2.0499999999999998</v>
      </c>
      <c r="AA16" s="203">
        <v>0.53</v>
      </c>
      <c r="AB16" s="203">
        <v>0</v>
      </c>
      <c r="AC16" s="203">
        <v>2.37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15.95</v>
      </c>
      <c r="AJ16" s="203">
        <v>0</v>
      </c>
      <c r="AK16" s="203">
        <v>0.46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17.649999999999999</v>
      </c>
      <c r="G17" s="203">
        <v>0</v>
      </c>
      <c r="H17" s="203">
        <v>0</v>
      </c>
      <c r="I17" s="203">
        <v>14.75</v>
      </c>
      <c r="J17" s="203">
        <v>0.56000000000000005</v>
      </c>
      <c r="K17" s="203">
        <v>1.57</v>
      </c>
      <c r="L17" s="203">
        <v>1.98</v>
      </c>
      <c r="M17" s="203">
        <v>0</v>
      </c>
      <c r="N17" s="203">
        <v>0.92</v>
      </c>
      <c r="O17" s="203">
        <v>1.53</v>
      </c>
      <c r="P17" s="203">
        <v>1.87</v>
      </c>
      <c r="Q17" s="203">
        <v>0.17</v>
      </c>
      <c r="R17" s="203">
        <v>0.33</v>
      </c>
      <c r="S17" s="203">
        <v>0.2</v>
      </c>
      <c r="T17" s="203">
        <v>0</v>
      </c>
      <c r="U17" s="203">
        <v>7.41</v>
      </c>
      <c r="V17" s="203">
        <v>0.16</v>
      </c>
      <c r="W17" s="203">
        <v>0.27</v>
      </c>
      <c r="X17" s="203">
        <v>1.1399999999999999</v>
      </c>
      <c r="Y17" s="203">
        <v>0</v>
      </c>
      <c r="Z17" s="203">
        <v>2.0499999999999998</v>
      </c>
      <c r="AA17" s="203">
        <v>0.53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26.76</v>
      </c>
      <c r="AJ17" s="203">
        <v>0</v>
      </c>
      <c r="AK17" s="203">
        <v>0.46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17.649999999999999</v>
      </c>
      <c r="G18" s="203">
        <v>0</v>
      </c>
      <c r="H18" s="203">
        <v>0</v>
      </c>
      <c r="I18" s="203">
        <v>14.75</v>
      </c>
      <c r="J18" s="203">
        <v>0.56000000000000005</v>
      </c>
      <c r="K18" s="203">
        <v>1.57</v>
      </c>
      <c r="L18" s="203">
        <v>1.98</v>
      </c>
      <c r="M18" s="203">
        <v>0</v>
      </c>
      <c r="N18" s="203">
        <v>0.92</v>
      </c>
      <c r="O18" s="203">
        <v>1.53</v>
      </c>
      <c r="P18" s="203">
        <v>1.87</v>
      </c>
      <c r="Q18" s="203">
        <v>0.17</v>
      </c>
      <c r="R18" s="203">
        <v>0.33</v>
      </c>
      <c r="S18" s="203">
        <v>0.2</v>
      </c>
      <c r="T18" s="203">
        <v>0</v>
      </c>
      <c r="U18" s="203">
        <v>7.41</v>
      </c>
      <c r="V18" s="203">
        <v>0.16</v>
      </c>
      <c r="W18" s="203">
        <v>0.27</v>
      </c>
      <c r="X18" s="203">
        <v>1.1399999999999999</v>
      </c>
      <c r="Y18" s="203">
        <v>0</v>
      </c>
      <c r="Z18" s="203">
        <v>2.0499999999999998</v>
      </c>
      <c r="AA18" s="203">
        <v>0.53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26.76</v>
      </c>
      <c r="AJ18" s="203">
        <v>0</v>
      </c>
      <c r="AK18" s="203">
        <v>0.46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17.649999999999999</v>
      </c>
      <c r="G19" s="203">
        <v>0</v>
      </c>
      <c r="H19" s="203">
        <v>0</v>
      </c>
      <c r="I19" s="203">
        <v>14.75</v>
      </c>
      <c r="J19" s="203">
        <v>0.56000000000000005</v>
      </c>
      <c r="K19" s="203">
        <v>1.57</v>
      </c>
      <c r="L19" s="203">
        <v>1.98</v>
      </c>
      <c r="M19" s="203">
        <v>0</v>
      </c>
      <c r="N19" s="203">
        <v>0.92</v>
      </c>
      <c r="O19" s="203">
        <v>1.53</v>
      </c>
      <c r="P19" s="203">
        <v>1.87</v>
      </c>
      <c r="Q19" s="203">
        <v>0.17</v>
      </c>
      <c r="R19" s="203">
        <v>0.33</v>
      </c>
      <c r="S19" s="203">
        <v>0.2</v>
      </c>
      <c r="T19" s="203">
        <v>0</v>
      </c>
      <c r="U19" s="203">
        <v>7.41</v>
      </c>
      <c r="V19" s="203">
        <v>0.16</v>
      </c>
      <c r="W19" s="203">
        <v>0.27</v>
      </c>
      <c r="X19" s="203">
        <v>1.1399999999999999</v>
      </c>
      <c r="Y19" s="203">
        <v>0</v>
      </c>
      <c r="Z19" s="203">
        <v>2.0499999999999998</v>
      </c>
      <c r="AA19" s="203">
        <v>0.53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26.76</v>
      </c>
      <c r="AJ19" s="203">
        <v>0</v>
      </c>
      <c r="AK19" s="203">
        <v>0.46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17.649999999999999</v>
      </c>
      <c r="G20" s="203">
        <v>0</v>
      </c>
      <c r="H20" s="203">
        <v>0</v>
      </c>
      <c r="I20" s="203">
        <v>14.75</v>
      </c>
      <c r="J20" s="203">
        <v>0.56000000000000005</v>
      </c>
      <c r="K20" s="203">
        <v>1.57</v>
      </c>
      <c r="L20" s="203">
        <v>1.98</v>
      </c>
      <c r="M20" s="203">
        <v>0</v>
      </c>
      <c r="N20" s="203">
        <v>0.92</v>
      </c>
      <c r="O20" s="203">
        <v>1.53</v>
      </c>
      <c r="P20" s="203">
        <v>1.87</v>
      </c>
      <c r="Q20" s="203">
        <v>0.17</v>
      </c>
      <c r="R20" s="203">
        <v>0.33</v>
      </c>
      <c r="S20" s="203">
        <v>0.2</v>
      </c>
      <c r="T20" s="203">
        <v>0</v>
      </c>
      <c r="U20" s="203">
        <v>7.41</v>
      </c>
      <c r="V20" s="203">
        <v>0.16</v>
      </c>
      <c r="W20" s="203">
        <v>0.27</v>
      </c>
      <c r="X20" s="203">
        <v>1.1399999999999999</v>
      </c>
      <c r="Y20" s="203">
        <v>0</v>
      </c>
      <c r="Z20" s="203">
        <v>2.0499999999999998</v>
      </c>
      <c r="AA20" s="203">
        <v>0.53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26.76</v>
      </c>
      <c r="AJ20" s="203">
        <v>0</v>
      </c>
      <c r="AK20" s="203">
        <v>0.46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17.649999999999999</v>
      </c>
      <c r="G21" s="203">
        <v>0</v>
      </c>
      <c r="H21" s="203">
        <v>0</v>
      </c>
      <c r="I21" s="203">
        <v>14.75</v>
      </c>
      <c r="J21" s="203">
        <v>0.56000000000000005</v>
      </c>
      <c r="K21" s="203">
        <v>1.57</v>
      </c>
      <c r="L21" s="203">
        <v>1.98</v>
      </c>
      <c r="M21" s="203">
        <v>0</v>
      </c>
      <c r="N21" s="203">
        <v>0.92</v>
      </c>
      <c r="O21" s="203">
        <v>1.53</v>
      </c>
      <c r="P21" s="203">
        <v>1.87</v>
      </c>
      <c r="Q21" s="203">
        <v>0.17</v>
      </c>
      <c r="R21" s="203">
        <v>0.33</v>
      </c>
      <c r="S21" s="203">
        <v>0.2</v>
      </c>
      <c r="T21" s="203">
        <v>0</v>
      </c>
      <c r="U21" s="203">
        <v>7.41</v>
      </c>
      <c r="V21" s="203">
        <v>0.16</v>
      </c>
      <c r="W21" s="203">
        <v>0.27</v>
      </c>
      <c r="X21" s="203">
        <v>1.1399999999999999</v>
      </c>
      <c r="Y21" s="203">
        <v>0</v>
      </c>
      <c r="Z21" s="203">
        <v>2.0499999999999998</v>
      </c>
      <c r="AA21" s="203">
        <v>0.53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26.76</v>
      </c>
      <c r="AJ21" s="203">
        <v>0</v>
      </c>
      <c r="AK21" s="203">
        <v>0.78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17.649999999999999</v>
      </c>
      <c r="G22" s="203">
        <v>0</v>
      </c>
      <c r="H22" s="203">
        <v>0</v>
      </c>
      <c r="I22" s="203">
        <v>14.75</v>
      </c>
      <c r="J22" s="203">
        <v>0.56000000000000005</v>
      </c>
      <c r="K22" s="203">
        <v>1.57</v>
      </c>
      <c r="L22" s="203">
        <v>1.98</v>
      </c>
      <c r="M22" s="203">
        <v>0</v>
      </c>
      <c r="N22" s="203">
        <v>0.92</v>
      </c>
      <c r="O22" s="203">
        <v>1.53</v>
      </c>
      <c r="P22" s="203">
        <v>1.87</v>
      </c>
      <c r="Q22" s="203">
        <v>0.17</v>
      </c>
      <c r="R22" s="203">
        <v>0.33</v>
      </c>
      <c r="S22" s="203">
        <v>0.2</v>
      </c>
      <c r="T22" s="203">
        <v>0</v>
      </c>
      <c r="U22" s="203">
        <v>7.41</v>
      </c>
      <c r="V22" s="203">
        <v>0.16</v>
      </c>
      <c r="W22" s="203">
        <v>0.27</v>
      </c>
      <c r="X22" s="203">
        <v>1.1399999999999999</v>
      </c>
      <c r="Y22" s="203">
        <v>0</v>
      </c>
      <c r="Z22" s="203">
        <v>2.0499999999999998</v>
      </c>
      <c r="AA22" s="203">
        <v>0.53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26.76</v>
      </c>
      <c r="AJ22" s="203">
        <v>0</v>
      </c>
      <c r="AK22" s="203">
        <v>0.78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17.649999999999999</v>
      </c>
      <c r="G23" s="203">
        <v>0</v>
      </c>
      <c r="H23" s="203">
        <v>0</v>
      </c>
      <c r="I23" s="203">
        <v>14.75</v>
      </c>
      <c r="J23" s="203">
        <v>0.56000000000000005</v>
      </c>
      <c r="K23" s="203">
        <v>1.57</v>
      </c>
      <c r="L23" s="203">
        <v>1.98</v>
      </c>
      <c r="M23" s="203">
        <v>0</v>
      </c>
      <c r="N23" s="203">
        <v>0.92</v>
      </c>
      <c r="O23" s="203">
        <v>1.53</v>
      </c>
      <c r="P23" s="203">
        <v>1.78</v>
      </c>
      <c r="Q23" s="203">
        <v>0.17</v>
      </c>
      <c r="R23" s="203">
        <v>0.33</v>
      </c>
      <c r="S23" s="203">
        <v>0.2</v>
      </c>
      <c r="T23" s="203">
        <v>0</v>
      </c>
      <c r="U23" s="203">
        <v>7.41</v>
      </c>
      <c r="V23" s="203">
        <v>0.16</v>
      </c>
      <c r="W23" s="203">
        <v>0.27</v>
      </c>
      <c r="X23" s="203">
        <v>1.1399999999999999</v>
      </c>
      <c r="Y23" s="203">
        <v>0</v>
      </c>
      <c r="Z23" s="203">
        <v>2.0499999999999998</v>
      </c>
      <c r="AA23" s="203">
        <v>0.53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26.76</v>
      </c>
      <c r="AJ23" s="203">
        <v>0</v>
      </c>
      <c r="AK23" s="203">
        <v>0.78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17.649999999999999</v>
      </c>
      <c r="G24" s="203">
        <v>0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1.78</v>
      </c>
      <c r="Q24" s="203">
        <v>0.17</v>
      </c>
      <c r="R24" s="203">
        <v>0.33</v>
      </c>
      <c r="S24" s="203">
        <v>0.2</v>
      </c>
      <c r="T24" s="203">
        <v>0</v>
      </c>
      <c r="U24" s="203">
        <v>7.41</v>
      </c>
      <c r="V24" s="203">
        <v>0.16</v>
      </c>
      <c r="W24" s="203">
        <v>0.27</v>
      </c>
      <c r="X24" s="203">
        <v>1.1399999999999999</v>
      </c>
      <c r="Y24" s="203">
        <v>0</v>
      </c>
      <c r="Z24" s="203">
        <v>2.0499999999999998</v>
      </c>
      <c r="AA24" s="203">
        <v>0.53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26.76</v>
      </c>
      <c r="AJ24" s="203">
        <v>0</v>
      </c>
      <c r="AK24" s="203">
        <v>0.78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17.649999999999999</v>
      </c>
      <c r="G25" s="203">
        <v>0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1.98</v>
      </c>
      <c r="M25" s="203">
        <v>0</v>
      </c>
      <c r="N25" s="203">
        <v>0.92</v>
      </c>
      <c r="O25" s="203">
        <v>1.53</v>
      </c>
      <c r="P25" s="203">
        <v>1.78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0.27</v>
      </c>
      <c r="X25" s="203">
        <v>1.1399999999999999</v>
      </c>
      <c r="Y25" s="203">
        <v>0</v>
      </c>
      <c r="Z25" s="203">
        <v>2.0499999999999998</v>
      </c>
      <c r="AA25" s="203">
        <v>0.53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26.76</v>
      </c>
      <c r="AJ25" s="203">
        <v>0</v>
      </c>
      <c r="AK25" s="203">
        <v>0.78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17.649999999999999</v>
      </c>
      <c r="G26" s="203">
        <v>0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1.78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0.27</v>
      </c>
      <c r="X26" s="203">
        <v>1.1399999999999999</v>
      </c>
      <c r="Y26" s="203">
        <v>0</v>
      </c>
      <c r="Z26" s="203">
        <v>2.0499999999999998</v>
      </c>
      <c r="AA26" s="203">
        <v>0.53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26.76</v>
      </c>
      <c r="AJ26" s="203">
        <v>0</v>
      </c>
      <c r="AK26" s="203">
        <v>0.78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1.78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0.27</v>
      </c>
      <c r="X27" s="203">
        <v>1.1399999999999999</v>
      </c>
      <c r="Y27" s="203">
        <v>0</v>
      </c>
      <c r="Z27" s="203">
        <v>2.0499999999999998</v>
      </c>
      <c r="AA27" s="203">
        <v>0.53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27.14</v>
      </c>
      <c r="AJ27" s="203">
        <v>0</v>
      </c>
      <c r="AK27" s="203">
        <v>0.78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1.78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0.27</v>
      </c>
      <c r="X28" s="203">
        <v>1.1399999999999999</v>
      </c>
      <c r="Y28" s="203">
        <v>0</v>
      </c>
      <c r="Z28" s="203">
        <v>2.0499999999999998</v>
      </c>
      <c r="AA28" s="203">
        <v>0.53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27.14</v>
      </c>
      <c r="AJ28" s="203">
        <v>0</v>
      </c>
      <c r="AK28" s="203">
        <v>0.78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1.78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0.27</v>
      </c>
      <c r="X29" s="203">
        <v>1.1399999999999999</v>
      </c>
      <c r="Y29" s="203">
        <v>0</v>
      </c>
      <c r="Z29" s="203">
        <v>2.0499999999999998</v>
      </c>
      <c r="AA29" s="203">
        <v>0.53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27.14</v>
      </c>
      <c r="AJ29" s="203">
        <v>0</v>
      </c>
      <c r="AK29" s="203">
        <v>0.78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1.78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0.27</v>
      </c>
      <c r="X30" s="203">
        <v>1.1399999999999999</v>
      </c>
      <c r="Y30" s="203">
        <v>0</v>
      </c>
      <c r="Z30" s="203">
        <v>2.0499999999999998</v>
      </c>
      <c r="AA30" s="203">
        <v>0.53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27.14</v>
      </c>
      <c r="AJ30" s="203">
        <v>0</v>
      </c>
      <c r="AK30" s="203">
        <v>0.78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1.78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0.27</v>
      </c>
      <c r="X31" s="203">
        <v>1.1399999999999999</v>
      </c>
      <c r="Y31" s="203">
        <v>0</v>
      </c>
      <c r="Z31" s="203">
        <v>2.0499999999999998</v>
      </c>
      <c r="AA31" s="203">
        <v>0.53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27.31</v>
      </c>
      <c r="AJ31" s="203">
        <v>0</v>
      </c>
      <c r="AK31" s="203">
        <v>0.78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1.78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0.27</v>
      </c>
      <c r="X32" s="203">
        <v>1.1399999999999999</v>
      </c>
      <c r="Y32" s="203">
        <v>0</v>
      </c>
      <c r="Z32" s="203">
        <v>2.0499999999999998</v>
      </c>
      <c r="AA32" s="203">
        <v>0.53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27.14</v>
      </c>
      <c r="AJ32" s="203">
        <v>0</v>
      </c>
      <c r="AK32" s="203">
        <v>0.78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1.78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0.27</v>
      </c>
      <c r="X33" s="203">
        <v>1.1399999999999999</v>
      </c>
      <c r="Y33" s="203">
        <v>0</v>
      </c>
      <c r="Z33" s="203">
        <v>2.0499999999999998</v>
      </c>
      <c r="AA33" s="203">
        <v>0.53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27.14</v>
      </c>
      <c r="AJ33" s="203">
        <v>0</v>
      </c>
      <c r="AK33" s="203">
        <v>0.78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1.78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0.27</v>
      </c>
      <c r="X34" s="203">
        <v>1.1399999999999999</v>
      </c>
      <c r="Y34" s="203">
        <v>0</v>
      </c>
      <c r="Z34" s="203">
        <v>2.0499999999999998</v>
      </c>
      <c r="AA34" s="203">
        <v>0.53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27.14</v>
      </c>
      <c r="AJ34" s="203">
        <v>0</v>
      </c>
      <c r="AK34" s="203">
        <v>0.78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1.57</v>
      </c>
      <c r="L35" s="203">
        <v>1.98</v>
      </c>
      <c r="M35" s="203">
        <v>0</v>
      </c>
      <c r="N35" s="203">
        <v>0.92</v>
      </c>
      <c r="O35" s="203">
        <v>1.53</v>
      </c>
      <c r="P35" s="203">
        <v>1.78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0.16</v>
      </c>
      <c r="W35" s="203">
        <v>0.27</v>
      </c>
      <c r="X35" s="203">
        <v>1.1399999999999999</v>
      </c>
      <c r="Y35" s="203">
        <v>0</v>
      </c>
      <c r="Z35" s="203">
        <v>2.0499999999999998</v>
      </c>
      <c r="AA35" s="203">
        <v>0.53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27.14</v>
      </c>
      <c r="AJ35" s="203">
        <v>0</v>
      </c>
      <c r="AK35" s="203">
        <v>1.25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1.57</v>
      </c>
      <c r="L36" s="203">
        <v>1.98</v>
      </c>
      <c r="M36" s="203">
        <v>0</v>
      </c>
      <c r="N36" s="203">
        <v>0.92</v>
      </c>
      <c r="O36" s="203">
        <v>1.53</v>
      </c>
      <c r="P36" s="203">
        <v>1.78</v>
      </c>
      <c r="Q36" s="203">
        <v>0.17</v>
      </c>
      <c r="R36" s="203">
        <v>0.33</v>
      </c>
      <c r="S36" s="203">
        <v>0.2</v>
      </c>
      <c r="T36" s="203">
        <v>0</v>
      </c>
      <c r="U36" s="203">
        <v>7.41</v>
      </c>
      <c r="V36" s="203">
        <v>0.16</v>
      </c>
      <c r="W36" s="203">
        <v>0.27</v>
      </c>
      <c r="X36" s="203">
        <v>1.1399999999999999</v>
      </c>
      <c r="Y36" s="203">
        <v>0</v>
      </c>
      <c r="Z36" s="203">
        <v>2.0499999999999998</v>
      </c>
      <c r="AA36" s="203">
        <v>0.53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27.14</v>
      </c>
      <c r="AJ36" s="203">
        <v>0</v>
      </c>
      <c r="AK36" s="203">
        <v>1.25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1.57</v>
      </c>
      <c r="L37" s="203">
        <v>21.62</v>
      </c>
      <c r="M37" s="203">
        <v>0</v>
      </c>
      <c r="N37" s="203">
        <v>0.92</v>
      </c>
      <c r="O37" s="203">
        <v>1.53</v>
      </c>
      <c r="P37" s="203">
        <v>1.78</v>
      </c>
      <c r="Q37" s="203">
        <v>0.17</v>
      </c>
      <c r="R37" s="203">
        <v>0.33</v>
      </c>
      <c r="S37" s="203">
        <v>0.2</v>
      </c>
      <c r="T37" s="203">
        <v>0</v>
      </c>
      <c r="U37" s="203">
        <v>7.41</v>
      </c>
      <c r="V37" s="203">
        <v>0.16</v>
      </c>
      <c r="W37" s="203">
        <v>0.27</v>
      </c>
      <c r="X37" s="203">
        <v>1.1399999999999999</v>
      </c>
      <c r="Y37" s="203">
        <v>0</v>
      </c>
      <c r="Z37" s="203">
        <v>2.0499999999999998</v>
      </c>
      <c r="AA37" s="203">
        <v>0.53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27.31</v>
      </c>
      <c r="AJ37" s="203">
        <v>0</v>
      </c>
      <c r="AK37" s="203">
        <v>1.25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1.57</v>
      </c>
      <c r="L38" s="203">
        <v>21.62</v>
      </c>
      <c r="M38" s="203">
        <v>0</v>
      </c>
      <c r="N38" s="203">
        <v>0.92</v>
      </c>
      <c r="O38" s="203">
        <v>1.53</v>
      </c>
      <c r="P38" s="203">
        <v>1.78</v>
      </c>
      <c r="Q38" s="203">
        <v>0.17</v>
      </c>
      <c r="R38" s="203">
        <v>0.33</v>
      </c>
      <c r="S38" s="203">
        <v>0.2</v>
      </c>
      <c r="T38" s="203">
        <v>0</v>
      </c>
      <c r="U38" s="203">
        <v>7.41</v>
      </c>
      <c r="V38" s="203">
        <v>0.16</v>
      </c>
      <c r="W38" s="203">
        <v>0.27</v>
      </c>
      <c r="X38" s="203">
        <v>1.1399999999999999</v>
      </c>
      <c r="Y38" s="203">
        <v>0</v>
      </c>
      <c r="Z38" s="203">
        <v>2.0499999999999998</v>
      </c>
      <c r="AA38" s="203">
        <v>0.53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27.14</v>
      </c>
      <c r="AJ38" s="203">
        <v>0</v>
      </c>
      <c r="AK38" s="203">
        <v>1.25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1.57</v>
      </c>
      <c r="L39" s="203">
        <v>21.62</v>
      </c>
      <c r="M39" s="203">
        <v>0</v>
      </c>
      <c r="N39" s="203">
        <v>0.92</v>
      </c>
      <c r="O39" s="203">
        <v>1.53</v>
      </c>
      <c r="P39" s="203">
        <v>1.78</v>
      </c>
      <c r="Q39" s="203">
        <v>0.17</v>
      </c>
      <c r="R39" s="203">
        <v>0.33</v>
      </c>
      <c r="S39" s="203">
        <v>0.2</v>
      </c>
      <c r="T39" s="203">
        <v>0</v>
      </c>
      <c r="U39" s="203">
        <v>7.41</v>
      </c>
      <c r="V39" s="203">
        <v>0.16</v>
      </c>
      <c r="W39" s="203">
        <v>0.27</v>
      </c>
      <c r="X39" s="203">
        <v>1.1399999999999999</v>
      </c>
      <c r="Y39" s="203">
        <v>0</v>
      </c>
      <c r="Z39" s="203">
        <v>2.0499999999999998</v>
      </c>
      <c r="AA39" s="203">
        <v>0.53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1.25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1.57</v>
      </c>
      <c r="L40" s="203">
        <v>21.62</v>
      </c>
      <c r="M40" s="203">
        <v>0</v>
      </c>
      <c r="N40" s="203">
        <v>0.92</v>
      </c>
      <c r="O40" s="203">
        <v>1.53</v>
      </c>
      <c r="P40" s="203">
        <v>1.78</v>
      </c>
      <c r="Q40" s="203">
        <v>0.17</v>
      </c>
      <c r="R40" s="203">
        <v>0.33</v>
      </c>
      <c r="S40" s="203">
        <v>0.2</v>
      </c>
      <c r="T40" s="203">
        <v>0</v>
      </c>
      <c r="U40" s="203">
        <v>7.41</v>
      </c>
      <c r="V40" s="203">
        <v>0.16</v>
      </c>
      <c r="W40" s="203">
        <v>0.27</v>
      </c>
      <c r="X40" s="203">
        <v>1.1399999999999999</v>
      </c>
      <c r="Y40" s="203">
        <v>0</v>
      </c>
      <c r="Z40" s="203">
        <v>2.0499999999999998</v>
      </c>
      <c r="AA40" s="203">
        <v>0.53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1.25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1.57</v>
      </c>
      <c r="L41" s="203">
        <v>1.98</v>
      </c>
      <c r="M41" s="203">
        <v>0</v>
      </c>
      <c r="N41" s="203">
        <v>0.92</v>
      </c>
      <c r="O41" s="203">
        <v>1.53</v>
      </c>
      <c r="P41" s="203">
        <v>1.81</v>
      </c>
      <c r="Q41" s="203">
        <v>0.17</v>
      </c>
      <c r="R41" s="203">
        <v>0.33</v>
      </c>
      <c r="S41" s="203">
        <v>0.2</v>
      </c>
      <c r="T41" s="203">
        <v>0</v>
      </c>
      <c r="U41" s="203">
        <v>7.41</v>
      </c>
      <c r="V41" s="203">
        <v>0.16</v>
      </c>
      <c r="W41" s="203">
        <v>0.27</v>
      </c>
      <c r="X41" s="203">
        <v>1.1399999999999999</v>
      </c>
      <c r="Y41" s="203">
        <v>0</v>
      </c>
      <c r="Z41" s="203">
        <v>2.0499999999999998</v>
      </c>
      <c r="AA41" s="203">
        <v>0.53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1.25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1.57</v>
      </c>
      <c r="L42" s="203">
        <v>1.98</v>
      </c>
      <c r="M42" s="203">
        <v>0</v>
      </c>
      <c r="N42" s="203">
        <v>0.92</v>
      </c>
      <c r="O42" s="203">
        <v>1.53</v>
      </c>
      <c r="P42" s="203">
        <v>1.81</v>
      </c>
      <c r="Q42" s="203">
        <v>0.17</v>
      </c>
      <c r="R42" s="203">
        <v>0.33</v>
      </c>
      <c r="S42" s="203">
        <v>0.2</v>
      </c>
      <c r="T42" s="203">
        <v>0</v>
      </c>
      <c r="U42" s="203">
        <v>7.41</v>
      </c>
      <c r="V42" s="203">
        <v>0.16</v>
      </c>
      <c r="W42" s="203">
        <v>0.27</v>
      </c>
      <c r="X42" s="203">
        <v>1.1399999999999999</v>
      </c>
      <c r="Y42" s="203">
        <v>0</v>
      </c>
      <c r="Z42" s="203">
        <v>2.0499999999999998</v>
      </c>
      <c r="AA42" s="203">
        <v>0.53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1.25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1.57</v>
      </c>
      <c r="L43" s="203">
        <v>1.98</v>
      </c>
      <c r="M43" s="203">
        <v>0</v>
      </c>
      <c r="N43" s="203">
        <v>0.92</v>
      </c>
      <c r="O43" s="203">
        <v>1.53</v>
      </c>
      <c r="P43" s="203">
        <v>1.81</v>
      </c>
      <c r="Q43" s="203">
        <v>0.17</v>
      </c>
      <c r="R43" s="203">
        <v>0.33</v>
      </c>
      <c r="S43" s="203">
        <v>0.2</v>
      </c>
      <c r="T43" s="203">
        <v>0</v>
      </c>
      <c r="U43" s="203">
        <v>7.41</v>
      </c>
      <c r="V43" s="203">
        <v>0.16</v>
      </c>
      <c r="W43" s="203">
        <v>0.27</v>
      </c>
      <c r="X43" s="203">
        <v>1.1399999999999999</v>
      </c>
      <c r="Y43" s="203">
        <v>0</v>
      </c>
      <c r="Z43" s="203">
        <v>2.0499999999999998</v>
      </c>
      <c r="AA43" s="203">
        <v>0.53</v>
      </c>
      <c r="AB43" s="203">
        <v>0</v>
      </c>
      <c r="AC43" s="203">
        <v>1.1000000000000001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18.87</v>
      </c>
      <c r="AJ43" s="203">
        <v>0</v>
      </c>
      <c r="AK43" s="203">
        <v>1.25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1.57</v>
      </c>
      <c r="L44" s="203">
        <v>1.98</v>
      </c>
      <c r="M44" s="203">
        <v>0</v>
      </c>
      <c r="N44" s="203">
        <v>0.92</v>
      </c>
      <c r="O44" s="203">
        <v>1.53</v>
      </c>
      <c r="P44" s="203">
        <v>1.81</v>
      </c>
      <c r="Q44" s="203">
        <v>0.17</v>
      </c>
      <c r="R44" s="203">
        <v>0.33</v>
      </c>
      <c r="S44" s="203">
        <v>0.2</v>
      </c>
      <c r="T44" s="203">
        <v>0</v>
      </c>
      <c r="U44" s="203">
        <v>7.41</v>
      </c>
      <c r="V44" s="203">
        <v>0.16</v>
      </c>
      <c r="W44" s="203">
        <v>0.27</v>
      </c>
      <c r="X44" s="203">
        <v>1.1399999999999999</v>
      </c>
      <c r="Y44" s="203">
        <v>0</v>
      </c>
      <c r="Z44" s="203">
        <v>2.0499999999999998</v>
      </c>
      <c r="AA44" s="203">
        <v>0.53</v>
      </c>
      <c r="AB44" s="203">
        <v>0</v>
      </c>
      <c r="AC44" s="203">
        <v>12.1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27.33</v>
      </c>
      <c r="AJ44" s="203">
        <v>0</v>
      </c>
      <c r="AK44" s="203">
        <v>1.25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1.57</v>
      </c>
      <c r="L45" s="203">
        <v>1.98</v>
      </c>
      <c r="M45" s="203">
        <v>0</v>
      </c>
      <c r="N45" s="203">
        <v>0.92</v>
      </c>
      <c r="O45" s="203">
        <v>1.53</v>
      </c>
      <c r="P45" s="203">
        <v>3.67</v>
      </c>
      <c r="Q45" s="203">
        <v>0.17</v>
      </c>
      <c r="R45" s="203">
        <v>0.33</v>
      </c>
      <c r="S45" s="203">
        <v>0.2</v>
      </c>
      <c r="T45" s="203">
        <v>0</v>
      </c>
      <c r="U45" s="203">
        <v>7.41</v>
      </c>
      <c r="V45" s="203">
        <v>0.16</v>
      </c>
      <c r="W45" s="203">
        <v>0.27</v>
      </c>
      <c r="X45" s="203">
        <v>1.1399999999999999</v>
      </c>
      <c r="Y45" s="203">
        <v>0</v>
      </c>
      <c r="Z45" s="203">
        <v>2.0499999999999998</v>
      </c>
      <c r="AA45" s="203">
        <v>0.53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27.33</v>
      </c>
      <c r="AJ45" s="203">
        <v>0</v>
      </c>
      <c r="AK45" s="203">
        <v>1.25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1.57</v>
      </c>
      <c r="L46" s="203">
        <v>1.98</v>
      </c>
      <c r="M46" s="203">
        <v>0</v>
      </c>
      <c r="N46" s="203">
        <v>0.92</v>
      </c>
      <c r="O46" s="203">
        <v>1.53</v>
      </c>
      <c r="P46" s="203">
        <v>3.67</v>
      </c>
      <c r="Q46" s="203">
        <v>0.17</v>
      </c>
      <c r="R46" s="203">
        <v>0.33</v>
      </c>
      <c r="S46" s="203">
        <v>0.2</v>
      </c>
      <c r="T46" s="203">
        <v>0</v>
      </c>
      <c r="U46" s="203">
        <v>7.41</v>
      </c>
      <c r="V46" s="203">
        <v>0.16</v>
      </c>
      <c r="W46" s="203">
        <v>0.27</v>
      </c>
      <c r="X46" s="203">
        <v>1.1399999999999999</v>
      </c>
      <c r="Y46" s="203">
        <v>0</v>
      </c>
      <c r="Z46" s="203">
        <v>2.0499999999999998</v>
      </c>
      <c r="AA46" s="203">
        <v>0.53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27.33</v>
      </c>
      <c r="AJ46" s="203">
        <v>0</v>
      </c>
      <c r="AK46" s="203">
        <v>1.25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1.57</v>
      </c>
      <c r="L47" s="203">
        <v>1.98</v>
      </c>
      <c r="M47" s="203">
        <v>0</v>
      </c>
      <c r="N47" s="203">
        <v>0.92</v>
      </c>
      <c r="O47" s="203">
        <v>1.53</v>
      </c>
      <c r="P47" s="203">
        <v>3.67</v>
      </c>
      <c r="Q47" s="203">
        <v>0.17</v>
      </c>
      <c r="R47" s="203">
        <v>0.33</v>
      </c>
      <c r="S47" s="203">
        <v>0.2</v>
      </c>
      <c r="T47" s="203">
        <v>0</v>
      </c>
      <c r="U47" s="203">
        <v>7.41</v>
      </c>
      <c r="V47" s="203">
        <v>0.16</v>
      </c>
      <c r="W47" s="203">
        <v>0.27</v>
      </c>
      <c r="X47" s="203">
        <v>1.1399999999999999</v>
      </c>
      <c r="Y47" s="203">
        <v>0</v>
      </c>
      <c r="Z47" s="203">
        <v>2.0499999999999998</v>
      </c>
      <c r="AA47" s="203">
        <v>0.53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27.33</v>
      </c>
      <c r="AJ47" s="203">
        <v>0</v>
      </c>
      <c r="AK47" s="203">
        <v>1.25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1.57</v>
      </c>
      <c r="L48" s="203">
        <v>1.98</v>
      </c>
      <c r="M48" s="203">
        <v>0</v>
      </c>
      <c r="N48" s="203">
        <v>0.92</v>
      </c>
      <c r="O48" s="203">
        <v>1.53</v>
      </c>
      <c r="P48" s="203">
        <v>3.67</v>
      </c>
      <c r="Q48" s="203">
        <v>0.17</v>
      </c>
      <c r="R48" s="203">
        <v>0.33</v>
      </c>
      <c r="S48" s="203">
        <v>0.2</v>
      </c>
      <c r="T48" s="203">
        <v>0</v>
      </c>
      <c r="U48" s="203">
        <v>7.41</v>
      </c>
      <c r="V48" s="203">
        <v>0.16</v>
      </c>
      <c r="W48" s="203">
        <v>0.27</v>
      </c>
      <c r="X48" s="203">
        <v>1.1399999999999999</v>
      </c>
      <c r="Y48" s="203">
        <v>0</v>
      </c>
      <c r="Z48" s="203">
        <v>2.0499999999999998</v>
      </c>
      <c r="AA48" s="203">
        <v>0.53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27.33</v>
      </c>
      <c r="AJ48" s="203">
        <v>0</v>
      </c>
      <c r="AK48" s="203">
        <v>1.25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1.57</v>
      </c>
      <c r="L49" s="203">
        <v>1.98</v>
      </c>
      <c r="M49" s="203">
        <v>0</v>
      </c>
      <c r="N49" s="203">
        <v>0.92</v>
      </c>
      <c r="O49" s="203">
        <v>1.53</v>
      </c>
      <c r="P49" s="203">
        <v>3.67</v>
      </c>
      <c r="Q49" s="203">
        <v>0.17</v>
      </c>
      <c r="R49" s="203">
        <v>0.33</v>
      </c>
      <c r="S49" s="203">
        <v>0.2</v>
      </c>
      <c r="T49" s="203">
        <v>0</v>
      </c>
      <c r="U49" s="203">
        <v>7.41</v>
      </c>
      <c r="V49" s="203">
        <v>0.16</v>
      </c>
      <c r="W49" s="203">
        <v>0.27</v>
      </c>
      <c r="X49" s="203">
        <v>1.1399999999999999</v>
      </c>
      <c r="Y49" s="203">
        <v>0</v>
      </c>
      <c r="Z49" s="203">
        <v>2.0499999999999998</v>
      </c>
      <c r="AA49" s="203">
        <v>0.53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27.66</v>
      </c>
      <c r="AJ49" s="203">
        <v>0</v>
      </c>
      <c r="AK49" s="203">
        <v>1.25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1.57</v>
      </c>
      <c r="L50" s="203">
        <v>1.98</v>
      </c>
      <c r="M50" s="203">
        <v>0</v>
      </c>
      <c r="N50" s="203">
        <v>0.92</v>
      </c>
      <c r="O50" s="203">
        <v>1.53</v>
      </c>
      <c r="P50" s="203">
        <v>3.67</v>
      </c>
      <c r="Q50" s="203">
        <v>0.17</v>
      </c>
      <c r="R50" s="203">
        <v>0.33</v>
      </c>
      <c r="S50" s="203">
        <v>0.2</v>
      </c>
      <c r="T50" s="203">
        <v>0</v>
      </c>
      <c r="U50" s="203">
        <v>7.41</v>
      </c>
      <c r="V50" s="203">
        <v>0.16</v>
      </c>
      <c r="W50" s="203">
        <v>0.27</v>
      </c>
      <c r="X50" s="203">
        <v>1.1399999999999999</v>
      </c>
      <c r="Y50" s="203">
        <v>0</v>
      </c>
      <c r="Z50" s="203">
        <v>2.0499999999999998</v>
      </c>
      <c r="AA50" s="203">
        <v>0.53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27.33</v>
      </c>
      <c r="AJ50" s="203">
        <v>0</v>
      </c>
      <c r="AK50" s="203">
        <v>1.25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8.6199999999999992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1.57</v>
      </c>
      <c r="L51" s="203">
        <v>1.98</v>
      </c>
      <c r="M51" s="203">
        <v>0</v>
      </c>
      <c r="N51" s="203">
        <v>0.92</v>
      </c>
      <c r="O51" s="203">
        <v>1.53</v>
      </c>
      <c r="P51" s="203">
        <v>3.67</v>
      </c>
      <c r="Q51" s="203">
        <v>0.17</v>
      </c>
      <c r="R51" s="203">
        <v>0.33</v>
      </c>
      <c r="S51" s="203">
        <v>0.2</v>
      </c>
      <c r="T51" s="203">
        <v>0</v>
      </c>
      <c r="U51" s="203">
        <v>7.41</v>
      </c>
      <c r="V51" s="203">
        <v>0.16</v>
      </c>
      <c r="W51" s="203">
        <v>0.27</v>
      </c>
      <c r="X51" s="203">
        <v>1.1399999999999999</v>
      </c>
      <c r="Y51" s="203">
        <v>0</v>
      </c>
      <c r="Z51" s="203">
        <v>2.0499999999999998</v>
      </c>
      <c r="AA51" s="203">
        <v>0.53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27.33</v>
      </c>
      <c r="AJ51" s="203">
        <v>0</v>
      </c>
      <c r="AK51" s="203">
        <v>2.0299999999999998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8.6199999999999992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1.57</v>
      </c>
      <c r="L52" s="203">
        <v>1.98</v>
      </c>
      <c r="M52" s="203">
        <v>0</v>
      </c>
      <c r="N52" s="203">
        <v>0.92</v>
      </c>
      <c r="O52" s="203">
        <v>1.53</v>
      </c>
      <c r="P52" s="203">
        <v>3.67</v>
      </c>
      <c r="Q52" s="203">
        <v>0.17</v>
      </c>
      <c r="R52" s="203">
        <v>0.33</v>
      </c>
      <c r="S52" s="203">
        <v>0.2</v>
      </c>
      <c r="T52" s="203">
        <v>0</v>
      </c>
      <c r="U52" s="203">
        <v>7.41</v>
      </c>
      <c r="V52" s="203">
        <v>0.16</v>
      </c>
      <c r="W52" s="203">
        <v>0.27</v>
      </c>
      <c r="X52" s="203">
        <v>1.1399999999999999</v>
      </c>
      <c r="Y52" s="203">
        <v>0</v>
      </c>
      <c r="Z52" s="203">
        <v>2.0499999999999998</v>
      </c>
      <c r="AA52" s="203">
        <v>0.53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27.33</v>
      </c>
      <c r="AJ52" s="203">
        <v>0</v>
      </c>
      <c r="AK52" s="203">
        <v>2.0299999999999998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8.6199999999999992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1.57</v>
      </c>
      <c r="L53" s="203">
        <v>1.98</v>
      </c>
      <c r="M53" s="203">
        <v>0</v>
      </c>
      <c r="N53" s="203">
        <v>0.92</v>
      </c>
      <c r="O53" s="203">
        <v>1.53</v>
      </c>
      <c r="P53" s="203">
        <v>4.04</v>
      </c>
      <c r="Q53" s="203">
        <v>0.17</v>
      </c>
      <c r="R53" s="203">
        <v>0.33</v>
      </c>
      <c r="S53" s="203">
        <v>0.2</v>
      </c>
      <c r="T53" s="203">
        <v>0</v>
      </c>
      <c r="U53" s="203">
        <v>7.41</v>
      </c>
      <c r="V53" s="203">
        <v>0.16</v>
      </c>
      <c r="W53" s="203">
        <v>0.27</v>
      </c>
      <c r="X53" s="203">
        <v>1.1399999999999999</v>
      </c>
      <c r="Y53" s="203">
        <v>0</v>
      </c>
      <c r="Z53" s="203">
        <v>2.0499999999999998</v>
      </c>
      <c r="AA53" s="203">
        <v>0.53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27.33</v>
      </c>
      <c r="AJ53" s="203">
        <v>0</v>
      </c>
      <c r="AK53" s="203">
        <v>2.0299999999999998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8.6199999999999992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1.57</v>
      </c>
      <c r="L54" s="203">
        <v>1.98</v>
      </c>
      <c r="M54" s="203">
        <v>0</v>
      </c>
      <c r="N54" s="203">
        <v>0.92</v>
      </c>
      <c r="O54" s="203">
        <v>1.53</v>
      </c>
      <c r="P54" s="203">
        <v>4.04</v>
      </c>
      <c r="Q54" s="203">
        <v>0.17</v>
      </c>
      <c r="R54" s="203">
        <v>0.33</v>
      </c>
      <c r="S54" s="203">
        <v>0.2</v>
      </c>
      <c r="T54" s="203">
        <v>0</v>
      </c>
      <c r="U54" s="203">
        <v>7.41</v>
      </c>
      <c r="V54" s="203">
        <v>0.16</v>
      </c>
      <c r="W54" s="203">
        <v>0.27</v>
      </c>
      <c r="X54" s="203">
        <v>1.1399999999999999</v>
      </c>
      <c r="Y54" s="203">
        <v>0</v>
      </c>
      <c r="Z54" s="203">
        <v>2.0499999999999998</v>
      </c>
      <c r="AA54" s="203">
        <v>0.53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27.33</v>
      </c>
      <c r="AJ54" s="203">
        <v>0</v>
      </c>
      <c r="AK54" s="203">
        <v>2.0299999999999998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8.6199999999999992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1.58</v>
      </c>
      <c r="L55" s="203">
        <v>1.98</v>
      </c>
      <c r="M55" s="203">
        <v>0</v>
      </c>
      <c r="N55" s="203">
        <v>0.92</v>
      </c>
      <c r="O55" s="203">
        <v>1.53</v>
      </c>
      <c r="P55" s="203">
        <v>4.04</v>
      </c>
      <c r="Q55" s="203">
        <v>0.17</v>
      </c>
      <c r="R55" s="203">
        <v>0.33</v>
      </c>
      <c r="S55" s="203">
        <v>0.2</v>
      </c>
      <c r="T55" s="203">
        <v>0</v>
      </c>
      <c r="U55" s="203">
        <v>7.41</v>
      </c>
      <c r="V55" s="203">
        <v>0.16</v>
      </c>
      <c r="W55" s="203">
        <v>0.27</v>
      </c>
      <c r="X55" s="203">
        <v>1.1399999999999999</v>
      </c>
      <c r="Y55" s="203">
        <v>0</v>
      </c>
      <c r="Z55" s="203">
        <v>2.0499999999999998</v>
      </c>
      <c r="AA55" s="203">
        <v>0.53</v>
      </c>
      <c r="AB55" s="203">
        <v>0</v>
      </c>
      <c r="AC55" s="203">
        <v>1.63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18.87</v>
      </c>
      <c r="AJ55" s="203">
        <v>0</v>
      </c>
      <c r="AK55" s="203">
        <v>2.0299999999999998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8.6199999999999992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1.58</v>
      </c>
      <c r="L56" s="203">
        <v>1.98</v>
      </c>
      <c r="M56" s="203">
        <v>0</v>
      </c>
      <c r="N56" s="203">
        <v>0.92</v>
      </c>
      <c r="O56" s="203">
        <v>1.53</v>
      </c>
      <c r="P56" s="203">
        <v>4.04</v>
      </c>
      <c r="Q56" s="203">
        <v>0.17</v>
      </c>
      <c r="R56" s="203">
        <v>0.33</v>
      </c>
      <c r="S56" s="203">
        <v>0.2</v>
      </c>
      <c r="T56" s="203">
        <v>0</v>
      </c>
      <c r="U56" s="203">
        <v>7.41</v>
      </c>
      <c r="V56" s="203">
        <v>0.16</v>
      </c>
      <c r="W56" s="203">
        <v>0.27</v>
      </c>
      <c r="X56" s="203">
        <v>1.1399999999999999</v>
      </c>
      <c r="Y56" s="203">
        <v>0</v>
      </c>
      <c r="Z56" s="203">
        <v>2.0499999999999998</v>
      </c>
      <c r="AA56" s="203">
        <v>0.53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27.33</v>
      </c>
      <c r="AJ56" s="203">
        <v>0</v>
      </c>
      <c r="AK56" s="203">
        <v>2.0299999999999998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8.6199999999999992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1.58</v>
      </c>
      <c r="L57" s="203">
        <v>1.98</v>
      </c>
      <c r="M57" s="203">
        <v>0</v>
      </c>
      <c r="N57" s="203">
        <v>0.92</v>
      </c>
      <c r="O57" s="203">
        <v>1.53</v>
      </c>
      <c r="P57" s="203">
        <v>4.04</v>
      </c>
      <c r="Q57" s="203">
        <v>0.17</v>
      </c>
      <c r="R57" s="203">
        <v>0.33</v>
      </c>
      <c r="S57" s="203">
        <v>0.2</v>
      </c>
      <c r="T57" s="203">
        <v>0</v>
      </c>
      <c r="U57" s="203">
        <v>7.41</v>
      </c>
      <c r="V57" s="203">
        <v>0.16</v>
      </c>
      <c r="W57" s="203">
        <v>0.27</v>
      </c>
      <c r="X57" s="203">
        <v>1.1399999999999999</v>
      </c>
      <c r="Y57" s="203">
        <v>0</v>
      </c>
      <c r="Z57" s="203">
        <v>2.0499999999999998</v>
      </c>
      <c r="AA57" s="203">
        <v>0.53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27.33</v>
      </c>
      <c r="AJ57" s="203">
        <v>0</v>
      </c>
      <c r="AK57" s="203">
        <v>2.0299999999999998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8.6199999999999992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1.57</v>
      </c>
      <c r="L58" s="203">
        <v>1.98</v>
      </c>
      <c r="M58" s="203">
        <v>0</v>
      </c>
      <c r="N58" s="203">
        <v>0.92</v>
      </c>
      <c r="O58" s="203">
        <v>1.53</v>
      </c>
      <c r="P58" s="203">
        <v>4.04</v>
      </c>
      <c r="Q58" s="203">
        <v>0.17</v>
      </c>
      <c r="R58" s="203">
        <v>0.33</v>
      </c>
      <c r="S58" s="203">
        <v>0.2</v>
      </c>
      <c r="T58" s="203">
        <v>0</v>
      </c>
      <c r="U58" s="203">
        <v>7.41</v>
      </c>
      <c r="V58" s="203">
        <v>0.16</v>
      </c>
      <c r="W58" s="203">
        <v>0.27</v>
      </c>
      <c r="X58" s="203">
        <v>1.1399999999999999</v>
      </c>
      <c r="Y58" s="203">
        <v>0</v>
      </c>
      <c r="Z58" s="203">
        <v>2.0499999999999998</v>
      </c>
      <c r="AA58" s="203">
        <v>0.53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27.33</v>
      </c>
      <c r="AJ58" s="203">
        <v>0</v>
      </c>
      <c r="AK58" s="203">
        <v>2.0299999999999998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8.5299999999999994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1.57</v>
      </c>
      <c r="L59" s="203">
        <v>1.98</v>
      </c>
      <c r="M59" s="203">
        <v>0</v>
      </c>
      <c r="N59" s="203">
        <v>0.92</v>
      </c>
      <c r="O59" s="203">
        <v>1.53</v>
      </c>
      <c r="P59" s="203">
        <v>4.04</v>
      </c>
      <c r="Q59" s="203">
        <v>0.17</v>
      </c>
      <c r="R59" s="203">
        <v>0.33</v>
      </c>
      <c r="S59" s="203">
        <v>0.2</v>
      </c>
      <c r="T59" s="203">
        <v>0</v>
      </c>
      <c r="U59" s="203">
        <v>7.41</v>
      </c>
      <c r="V59" s="203">
        <v>0.16</v>
      </c>
      <c r="W59" s="203">
        <v>0.27</v>
      </c>
      <c r="X59" s="203">
        <v>1.1399999999999999</v>
      </c>
      <c r="Y59" s="203">
        <v>0</v>
      </c>
      <c r="Z59" s="203">
        <v>2.0499999999999998</v>
      </c>
      <c r="AA59" s="203">
        <v>0.53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27.7</v>
      </c>
      <c r="AJ59" s="203">
        <v>0</v>
      </c>
      <c r="AK59" s="203">
        <v>2.0299999999999998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8.5299999999999994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1.57</v>
      </c>
      <c r="L60" s="203">
        <v>1.98</v>
      </c>
      <c r="M60" s="203">
        <v>0</v>
      </c>
      <c r="N60" s="203">
        <v>0.92</v>
      </c>
      <c r="O60" s="203">
        <v>1.53</v>
      </c>
      <c r="P60" s="203">
        <v>4.04</v>
      </c>
      <c r="Q60" s="203">
        <v>0.17</v>
      </c>
      <c r="R60" s="203">
        <v>0.33</v>
      </c>
      <c r="S60" s="203">
        <v>0.2</v>
      </c>
      <c r="T60" s="203">
        <v>0</v>
      </c>
      <c r="U60" s="203">
        <v>7.41</v>
      </c>
      <c r="V60" s="203">
        <v>0.16</v>
      </c>
      <c r="W60" s="203">
        <v>0.27</v>
      </c>
      <c r="X60" s="203">
        <v>1.1399999999999999</v>
      </c>
      <c r="Y60" s="203">
        <v>0</v>
      </c>
      <c r="Z60" s="203">
        <v>2.0499999999999998</v>
      </c>
      <c r="AA60" s="203">
        <v>0.53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27.33</v>
      </c>
      <c r="AJ60" s="203">
        <v>0</v>
      </c>
      <c r="AK60" s="203">
        <v>2.0299999999999998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8.5299999999999994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1.57</v>
      </c>
      <c r="L61" s="203">
        <v>1.98</v>
      </c>
      <c r="M61" s="203">
        <v>0</v>
      </c>
      <c r="N61" s="203">
        <v>0.92</v>
      </c>
      <c r="O61" s="203">
        <v>1.53</v>
      </c>
      <c r="P61" s="203">
        <v>4.04</v>
      </c>
      <c r="Q61" s="203">
        <v>0.17</v>
      </c>
      <c r="R61" s="203">
        <v>0.33</v>
      </c>
      <c r="S61" s="203">
        <v>0.2</v>
      </c>
      <c r="T61" s="203">
        <v>0</v>
      </c>
      <c r="U61" s="203">
        <v>7.41</v>
      </c>
      <c r="V61" s="203">
        <v>0.16</v>
      </c>
      <c r="W61" s="203">
        <v>0.27</v>
      </c>
      <c r="X61" s="203">
        <v>1.1399999999999999</v>
      </c>
      <c r="Y61" s="203">
        <v>0</v>
      </c>
      <c r="Z61" s="203">
        <v>2.0499999999999998</v>
      </c>
      <c r="AA61" s="203">
        <v>0.53</v>
      </c>
      <c r="AB61" s="203">
        <v>0</v>
      </c>
      <c r="AC61" s="203">
        <v>3.32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27.66</v>
      </c>
      <c r="AJ61" s="203">
        <v>0</v>
      </c>
      <c r="AK61" s="203">
        <v>2.0299999999999998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8.5299999999999994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1.57</v>
      </c>
      <c r="L62" s="203">
        <v>1.98</v>
      </c>
      <c r="M62" s="203">
        <v>0</v>
      </c>
      <c r="N62" s="203">
        <v>0.92</v>
      </c>
      <c r="O62" s="203">
        <v>1.53</v>
      </c>
      <c r="P62" s="203">
        <v>4.04</v>
      </c>
      <c r="Q62" s="203">
        <v>0.17</v>
      </c>
      <c r="R62" s="203">
        <v>0.33</v>
      </c>
      <c r="S62" s="203">
        <v>0.2</v>
      </c>
      <c r="T62" s="203">
        <v>0</v>
      </c>
      <c r="U62" s="203">
        <v>7.41</v>
      </c>
      <c r="V62" s="203">
        <v>0.16</v>
      </c>
      <c r="W62" s="203">
        <v>0.27</v>
      </c>
      <c r="X62" s="203">
        <v>1.1399999999999999</v>
      </c>
      <c r="Y62" s="203">
        <v>0</v>
      </c>
      <c r="Z62" s="203">
        <v>2.0499999999999998</v>
      </c>
      <c r="AA62" s="203">
        <v>0.53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27.33</v>
      </c>
      <c r="AJ62" s="203">
        <v>0</v>
      </c>
      <c r="AK62" s="203">
        <v>2.0299999999999998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8.5299999999999994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1.57</v>
      </c>
      <c r="L63" s="203">
        <v>1.98</v>
      </c>
      <c r="M63" s="203">
        <v>0</v>
      </c>
      <c r="N63" s="203">
        <v>0.92</v>
      </c>
      <c r="O63" s="203">
        <v>1.53</v>
      </c>
      <c r="P63" s="203">
        <v>4.04</v>
      </c>
      <c r="Q63" s="203">
        <v>0.17</v>
      </c>
      <c r="R63" s="203">
        <v>0.33</v>
      </c>
      <c r="S63" s="203">
        <v>0.2</v>
      </c>
      <c r="T63" s="203">
        <v>0</v>
      </c>
      <c r="U63" s="203">
        <v>7.41</v>
      </c>
      <c r="V63" s="203">
        <v>0.16</v>
      </c>
      <c r="W63" s="203">
        <v>0.27</v>
      </c>
      <c r="X63" s="203">
        <v>1.1399999999999999</v>
      </c>
      <c r="Y63" s="203">
        <v>0</v>
      </c>
      <c r="Z63" s="203">
        <v>2.0499999999999998</v>
      </c>
      <c r="AA63" s="203">
        <v>0.53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27.33</v>
      </c>
      <c r="AJ63" s="203">
        <v>0</v>
      </c>
      <c r="AK63" s="203">
        <v>2.0299999999999998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8.5299999999999994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1.57</v>
      </c>
      <c r="L64" s="203">
        <v>1.98</v>
      </c>
      <c r="M64" s="203">
        <v>0</v>
      </c>
      <c r="N64" s="203">
        <v>0.92</v>
      </c>
      <c r="O64" s="203">
        <v>1.53</v>
      </c>
      <c r="P64" s="203">
        <v>4.04</v>
      </c>
      <c r="Q64" s="203">
        <v>0.17</v>
      </c>
      <c r="R64" s="203">
        <v>0.33</v>
      </c>
      <c r="S64" s="203">
        <v>0.2</v>
      </c>
      <c r="T64" s="203">
        <v>0</v>
      </c>
      <c r="U64" s="203">
        <v>7.41</v>
      </c>
      <c r="V64" s="203">
        <v>0.16</v>
      </c>
      <c r="W64" s="203">
        <v>0.27</v>
      </c>
      <c r="X64" s="203">
        <v>1.1399999999999999</v>
      </c>
      <c r="Y64" s="203">
        <v>0</v>
      </c>
      <c r="Z64" s="203">
        <v>2.0499999999999998</v>
      </c>
      <c r="AA64" s="203">
        <v>0.53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27.33</v>
      </c>
      <c r="AJ64" s="203">
        <v>0</v>
      </c>
      <c r="AK64" s="203">
        <v>2.0299999999999998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8.5299999999999994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1.98</v>
      </c>
      <c r="M65" s="203">
        <v>0</v>
      </c>
      <c r="N65" s="203">
        <v>0.92</v>
      </c>
      <c r="O65" s="203">
        <v>1.53</v>
      </c>
      <c r="P65" s="203">
        <v>4.04</v>
      </c>
      <c r="Q65" s="203">
        <v>0.17</v>
      </c>
      <c r="R65" s="203">
        <v>0.33</v>
      </c>
      <c r="S65" s="203">
        <v>0.2</v>
      </c>
      <c r="T65" s="203">
        <v>0</v>
      </c>
      <c r="U65" s="203">
        <v>7.41</v>
      </c>
      <c r="V65" s="203">
        <v>0.16</v>
      </c>
      <c r="W65" s="203">
        <v>0.27</v>
      </c>
      <c r="X65" s="203">
        <v>1.1399999999999999</v>
      </c>
      <c r="Y65" s="203">
        <v>0</v>
      </c>
      <c r="Z65" s="203">
        <v>2.0499999999999998</v>
      </c>
      <c r="AA65" s="203">
        <v>0.53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27.33</v>
      </c>
      <c r="AJ65" s="203">
        <v>0</v>
      </c>
      <c r="AK65" s="203">
        <v>2.0299999999999998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8.5299999999999994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1.98</v>
      </c>
      <c r="M66" s="203">
        <v>0</v>
      </c>
      <c r="N66" s="203">
        <v>0.92</v>
      </c>
      <c r="O66" s="203">
        <v>1.53</v>
      </c>
      <c r="P66" s="203">
        <v>4.04</v>
      </c>
      <c r="Q66" s="203">
        <v>0.17</v>
      </c>
      <c r="R66" s="203">
        <v>0.33</v>
      </c>
      <c r="S66" s="203">
        <v>0.2</v>
      </c>
      <c r="T66" s="203">
        <v>0</v>
      </c>
      <c r="U66" s="203">
        <v>7.41</v>
      </c>
      <c r="V66" s="203">
        <v>0.16</v>
      </c>
      <c r="W66" s="203">
        <v>0.27</v>
      </c>
      <c r="X66" s="203">
        <v>1.1399999999999999</v>
      </c>
      <c r="Y66" s="203">
        <v>0</v>
      </c>
      <c r="Z66" s="203">
        <v>2.0499999999999998</v>
      </c>
      <c r="AA66" s="203">
        <v>0.53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27.33</v>
      </c>
      <c r="AJ66" s="203">
        <v>0</v>
      </c>
      <c r="AK66" s="203">
        <v>2.0299999999999998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8.59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1.57</v>
      </c>
      <c r="L67" s="203">
        <v>1.98</v>
      </c>
      <c r="M67" s="203">
        <v>0</v>
      </c>
      <c r="N67" s="203">
        <v>0.92</v>
      </c>
      <c r="O67" s="203">
        <v>1.53</v>
      </c>
      <c r="P67" s="203">
        <v>4.04</v>
      </c>
      <c r="Q67" s="203">
        <v>0.17</v>
      </c>
      <c r="R67" s="203">
        <v>0.33</v>
      </c>
      <c r="S67" s="203">
        <v>0.2</v>
      </c>
      <c r="T67" s="203">
        <v>0</v>
      </c>
      <c r="U67" s="203">
        <v>7.41</v>
      </c>
      <c r="V67" s="203">
        <v>0.16</v>
      </c>
      <c r="W67" s="203">
        <v>0.27</v>
      </c>
      <c r="X67" s="203">
        <v>1.1399999999999999</v>
      </c>
      <c r="Y67" s="203">
        <v>0</v>
      </c>
      <c r="Z67" s="203">
        <v>2.0499999999999998</v>
      </c>
      <c r="AA67" s="203">
        <v>0.53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27.66</v>
      </c>
      <c r="AJ67" s="203">
        <v>0</v>
      </c>
      <c r="AK67" s="203">
        <v>2.0299999999999998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8.59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1.57</v>
      </c>
      <c r="L68" s="203">
        <v>1.98</v>
      </c>
      <c r="M68" s="203">
        <v>0</v>
      </c>
      <c r="N68" s="203">
        <v>0.92</v>
      </c>
      <c r="O68" s="203">
        <v>1.53</v>
      </c>
      <c r="P68" s="203">
        <v>4.04</v>
      </c>
      <c r="Q68" s="203">
        <v>0.17</v>
      </c>
      <c r="R68" s="203">
        <v>0.33</v>
      </c>
      <c r="S68" s="203">
        <v>0.2</v>
      </c>
      <c r="T68" s="203">
        <v>0</v>
      </c>
      <c r="U68" s="203">
        <v>7.41</v>
      </c>
      <c r="V68" s="203">
        <v>0.16</v>
      </c>
      <c r="W68" s="203">
        <v>0.27</v>
      </c>
      <c r="X68" s="203">
        <v>1.1399999999999999</v>
      </c>
      <c r="Y68" s="203">
        <v>0</v>
      </c>
      <c r="Z68" s="203">
        <v>2.0499999999999998</v>
      </c>
      <c r="AA68" s="203">
        <v>0.53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27.33</v>
      </c>
      <c r="AJ68" s="203">
        <v>0</v>
      </c>
      <c r="AK68" s="203">
        <v>2.0299999999999998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8.59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1.57</v>
      </c>
      <c r="L69" s="203">
        <v>1.98</v>
      </c>
      <c r="M69" s="203">
        <v>0</v>
      </c>
      <c r="N69" s="203">
        <v>0.92</v>
      </c>
      <c r="O69" s="203">
        <v>1.53</v>
      </c>
      <c r="P69" s="203">
        <v>4.04</v>
      </c>
      <c r="Q69" s="203">
        <v>0.17</v>
      </c>
      <c r="R69" s="203">
        <v>0.33</v>
      </c>
      <c r="S69" s="203">
        <v>0.2</v>
      </c>
      <c r="T69" s="203">
        <v>0</v>
      </c>
      <c r="U69" s="203">
        <v>7.41</v>
      </c>
      <c r="V69" s="203">
        <v>0.16</v>
      </c>
      <c r="W69" s="203">
        <v>0.27</v>
      </c>
      <c r="X69" s="203">
        <v>1.1399999999999999</v>
      </c>
      <c r="Y69" s="203">
        <v>0</v>
      </c>
      <c r="Z69" s="203">
        <v>2.0499999999999998</v>
      </c>
      <c r="AA69" s="203">
        <v>0.53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27.33</v>
      </c>
      <c r="AJ69" s="203">
        <v>0</v>
      </c>
      <c r="AK69" s="203">
        <v>2.0299999999999998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8.59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1.57</v>
      </c>
      <c r="L70" s="203">
        <v>1.98</v>
      </c>
      <c r="M70" s="203">
        <v>0</v>
      </c>
      <c r="N70" s="203">
        <v>0.92</v>
      </c>
      <c r="O70" s="203">
        <v>1.53</v>
      </c>
      <c r="P70" s="203">
        <v>4.04</v>
      </c>
      <c r="Q70" s="203">
        <v>0.17</v>
      </c>
      <c r="R70" s="203">
        <v>0.33</v>
      </c>
      <c r="S70" s="203">
        <v>0.2</v>
      </c>
      <c r="T70" s="203">
        <v>0</v>
      </c>
      <c r="U70" s="203">
        <v>7.41</v>
      </c>
      <c r="V70" s="203">
        <v>0.16</v>
      </c>
      <c r="W70" s="203">
        <v>0.27</v>
      </c>
      <c r="X70" s="203">
        <v>1.1399999999999999</v>
      </c>
      <c r="Y70" s="203">
        <v>0</v>
      </c>
      <c r="Z70" s="203">
        <v>2.0499999999999998</v>
      </c>
      <c r="AA70" s="203">
        <v>0.53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27.33</v>
      </c>
      <c r="AJ70" s="203">
        <v>0</v>
      </c>
      <c r="AK70" s="203">
        <v>2.0299999999999998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1.57</v>
      </c>
      <c r="L71" s="203">
        <v>1.98</v>
      </c>
      <c r="M71" s="203">
        <v>0</v>
      </c>
      <c r="N71" s="203">
        <v>0.92</v>
      </c>
      <c r="O71" s="203">
        <v>1.53</v>
      </c>
      <c r="P71" s="203">
        <v>4.04</v>
      </c>
      <c r="Q71" s="203">
        <v>0.17</v>
      </c>
      <c r="R71" s="203">
        <v>0.33</v>
      </c>
      <c r="S71" s="203">
        <v>0.2</v>
      </c>
      <c r="T71" s="203">
        <v>0</v>
      </c>
      <c r="U71" s="203">
        <v>7.41</v>
      </c>
      <c r="V71" s="203">
        <v>0.16</v>
      </c>
      <c r="W71" s="203">
        <v>0.27</v>
      </c>
      <c r="X71" s="203">
        <v>1.1399999999999999</v>
      </c>
      <c r="Y71" s="203">
        <v>0</v>
      </c>
      <c r="Z71" s="203">
        <v>2.0499999999999998</v>
      </c>
      <c r="AA71" s="203">
        <v>0.53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27.33</v>
      </c>
      <c r="AJ71" s="203">
        <v>0</v>
      </c>
      <c r="AK71" s="203">
        <v>2.34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1.57</v>
      </c>
      <c r="L72" s="203">
        <v>1.98</v>
      </c>
      <c r="M72" s="203">
        <v>0</v>
      </c>
      <c r="N72" s="203">
        <v>0.92</v>
      </c>
      <c r="O72" s="203">
        <v>1.53</v>
      </c>
      <c r="P72" s="203">
        <v>4.04</v>
      </c>
      <c r="Q72" s="203">
        <v>0.17</v>
      </c>
      <c r="R72" s="203">
        <v>0.33</v>
      </c>
      <c r="S72" s="203">
        <v>0.2</v>
      </c>
      <c r="T72" s="203">
        <v>0</v>
      </c>
      <c r="U72" s="203">
        <v>7.41</v>
      </c>
      <c r="V72" s="203">
        <v>0.16</v>
      </c>
      <c r="W72" s="203">
        <v>0.27</v>
      </c>
      <c r="X72" s="203">
        <v>1.1399999999999999</v>
      </c>
      <c r="Y72" s="203">
        <v>0</v>
      </c>
      <c r="Z72" s="203">
        <v>2.0499999999999998</v>
      </c>
      <c r="AA72" s="203">
        <v>0.53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27.33</v>
      </c>
      <c r="AJ72" s="203">
        <v>0</v>
      </c>
      <c r="AK72" s="203">
        <v>2.34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1.57</v>
      </c>
      <c r="L73" s="203">
        <v>1.98</v>
      </c>
      <c r="M73" s="203">
        <v>0</v>
      </c>
      <c r="N73" s="203">
        <v>0.92</v>
      </c>
      <c r="O73" s="203">
        <v>1.53</v>
      </c>
      <c r="P73" s="203">
        <v>4.04</v>
      </c>
      <c r="Q73" s="203">
        <v>0.17</v>
      </c>
      <c r="R73" s="203">
        <v>0.33</v>
      </c>
      <c r="S73" s="203">
        <v>0.2</v>
      </c>
      <c r="T73" s="203">
        <v>0</v>
      </c>
      <c r="U73" s="203">
        <v>7.41</v>
      </c>
      <c r="V73" s="203">
        <v>0.16</v>
      </c>
      <c r="W73" s="203">
        <v>0.27</v>
      </c>
      <c r="X73" s="203">
        <v>1.1399999999999999</v>
      </c>
      <c r="Y73" s="203">
        <v>0</v>
      </c>
      <c r="Z73" s="203">
        <v>2.0499999999999998</v>
      </c>
      <c r="AA73" s="203">
        <v>0.53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27.66</v>
      </c>
      <c r="AJ73" s="203">
        <v>0</v>
      </c>
      <c r="AK73" s="203">
        <v>2.34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1.57</v>
      </c>
      <c r="L74" s="203">
        <v>1.98</v>
      </c>
      <c r="M74" s="203">
        <v>0</v>
      </c>
      <c r="N74" s="203">
        <v>0.92</v>
      </c>
      <c r="O74" s="203">
        <v>1.53</v>
      </c>
      <c r="P74" s="203">
        <v>4.04</v>
      </c>
      <c r="Q74" s="203">
        <v>0.17</v>
      </c>
      <c r="R74" s="203">
        <v>0.33</v>
      </c>
      <c r="S74" s="203">
        <v>0.2</v>
      </c>
      <c r="T74" s="203">
        <v>0</v>
      </c>
      <c r="U74" s="203">
        <v>7.41</v>
      </c>
      <c r="V74" s="203">
        <v>0.16</v>
      </c>
      <c r="W74" s="203">
        <v>0.27</v>
      </c>
      <c r="X74" s="203">
        <v>1.1399999999999999</v>
      </c>
      <c r="Y74" s="203">
        <v>0</v>
      </c>
      <c r="Z74" s="203">
        <v>2.0499999999999998</v>
      </c>
      <c r="AA74" s="203">
        <v>0.53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27.33</v>
      </c>
      <c r="AJ74" s="203">
        <v>0</v>
      </c>
      <c r="AK74" s="203">
        <v>2.34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1.57</v>
      </c>
      <c r="L75" s="203">
        <v>1.98</v>
      </c>
      <c r="M75" s="203">
        <v>0</v>
      </c>
      <c r="N75" s="203">
        <v>0.92</v>
      </c>
      <c r="O75" s="203">
        <v>1.53</v>
      </c>
      <c r="P75" s="203">
        <v>4.04</v>
      </c>
      <c r="Q75" s="203">
        <v>0.17</v>
      </c>
      <c r="R75" s="203">
        <v>0.33</v>
      </c>
      <c r="S75" s="203">
        <v>0.2</v>
      </c>
      <c r="T75" s="203">
        <v>0</v>
      </c>
      <c r="U75" s="203">
        <v>7.41</v>
      </c>
      <c r="V75" s="203">
        <v>0.16</v>
      </c>
      <c r="W75" s="203">
        <v>0.27</v>
      </c>
      <c r="X75" s="203">
        <v>1.1399999999999999</v>
      </c>
      <c r="Y75" s="203">
        <v>0</v>
      </c>
      <c r="Z75" s="203">
        <v>2.15</v>
      </c>
      <c r="AA75" s="203">
        <v>0.53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18.309999999999999</v>
      </c>
      <c r="AJ75" s="203">
        <v>0</v>
      </c>
      <c r="AK75" s="203">
        <v>1.56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1.57</v>
      </c>
      <c r="L76" s="203">
        <v>1.98</v>
      </c>
      <c r="M76" s="203">
        <v>0</v>
      </c>
      <c r="N76" s="203">
        <v>0.92</v>
      </c>
      <c r="O76" s="203">
        <v>1.53</v>
      </c>
      <c r="P76" s="203">
        <v>4.04</v>
      </c>
      <c r="Q76" s="203">
        <v>0.17</v>
      </c>
      <c r="R76" s="203">
        <v>0.33</v>
      </c>
      <c r="S76" s="203">
        <v>0.2</v>
      </c>
      <c r="T76" s="203">
        <v>0</v>
      </c>
      <c r="U76" s="203">
        <v>7.41</v>
      </c>
      <c r="V76" s="203">
        <v>0.16</v>
      </c>
      <c r="W76" s="203">
        <v>0.27</v>
      </c>
      <c r="X76" s="203">
        <v>1.1399999999999999</v>
      </c>
      <c r="Y76" s="203">
        <v>0</v>
      </c>
      <c r="Z76" s="203">
        <v>2.15</v>
      </c>
      <c r="AA76" s="203">
        <v>0.53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17.25</v>
      </c>
      <c r="AJ76" s="203">
        <v>0</v>
      </c>
      <c r="AK76" s="203">
        <v>1.56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1.57</v>
      </c>
      <c r="L77" s="203">
        <v>1.98</v>
      </c>
      <c r="M77" s="203">
        <v>0</v>
      </c>
      <c r="N77" s="203">
        <v>0.92</v>
      </c>
      <c r="O77" s="203">
        <v>1.53</v>
      </c>
      <c r="P77" s="203">
        <v>4.04</v>
      </c>
      <c r="Q77" s="203">
        <v>0.17</v>
      </c>
      <c r="R77" s="203">
        <v>0.33</v>
      </c>
      <c r="S77" s="203">
        <v>0.2</v>
      </c>
      <c r="T77" s="203">
        <v>0</v>
      </c>
      <c r="U77" s="203">
        <v>7.41</v>
      </c>
      <c r="V77" s="203">
        <v>0.16</v>
      </c>
      <c r="W77" s="203">
        <v>0.27</v>
      </c>
      <c r="X77" s="203">
        <v>1.1399999999999999</v>
      </c>
      <c r="Y77" s="203">
        <v>0</v>
      </c>
      <c r="Z77" s="203">
        <v>2.15</v>
      </c>
      <c r="AA77" s="203">
        <v>0.53</v>
      </c>
      <c r="AB77" s="203">
        <v>0</v>
      </c>
      <c r="AC77" s="203">
        <v>1.63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17.25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13.24</v>
      </c>
      <c r="G78" s="203">
        <v>4.41</v>
      </c>
      <c r="H78" s="203">
        <v>0</v>
      </c>
      <c r="I78" s="203">
        <v>14.75</v>
      </c>
      <c r="J78" s="203">
        <v>0.56000000000000005</v>
      </c>
      <c r="K78" s="203">
        <v>1.57</v>
      </c>
      <c r="L78" s="203">
        <v>1.98</v>
      </c>
      <c r="M78" s="203">
        <v>0</v>
      </c>
      <c r="N78" s="203">
        <v>0.92</v>
      </c>
      <c r="O78" s="203">
        <v>1.53</v>
      </c>
      <c r="P78" s="203">
        <v>4.04</v>
      </c>
      <c r="Q78" s="203">
        <v>0.17</v>
      </c>
      <c r="R78" s="203">
        <v>0.33</v>
      </c>
      <c r="S78" s="203">
        <v>0.2</v>
      </c>
      <c r="T78" s="203">
        <v>0</v>
      </c>
      <c r="U78" s="203">
        <v>7.41</v>
      </c>
      <c r="V78" s="203">
        <v>0.16</v>
      </c>
      <c r="W78" s="203">
        <v>0.27</v>
      </c>
      <c r="X78" s="203">
        <v>1.1399999999999999</v>
      </c>
      <c r="Y78" s="203">
        <v>0</v>
      </c>
      <c r="Z78" s="203">
        <v>2.15</v>
      </c>
      <c r="AA78" s="203">
        <v>0.53</v>
      </c>
      <c r="AB78" s="203">
        <v>0</v>
      </c>
      <c r="AC78" s="203">
        <v>1.63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17.25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12.14</v>
      </c>
      <c r="G79" s="203">
        <v>5.52</v>
      </c>
      <c r="H79" s="203">
        <v>0</v>
      </c>
      <c r="I79" s="203">
        <v>14.75</v>
      </c>
      <c r="J79" s="203">
        <v>0.56000000000000005</v>
      </c>
      <c r="K79" s="203">
        <v>1.57</v>
      </c>
      <c r="L79" s="203">
        <v>1.98</v>
      </c>
      <c r="M79" s="203">
        <v>0</v>
      </c>
      <c r="N79" s="203">
        <v>0.92</v>
      </c>
      <c r="O79" s="203">
        <v>1.53</v>
      </c>
      <c r="P79" s="203">
        <v>4.04</v>
      </c>
      <c r="Q79" s="203">
        <v>0.17</v>
      </c>
      <c r="R79" s="203">
        <v>0.33</v>
      </c>
      <c r="S79" s="203">
        <v>0.2</v>
      </c>
      <c r="T79" s="203">
        <v>0</v>
      </c>
      <c r="U79" s="203">
        <v>7.41</v>
      </c>
      <c r="V79" s="203">
        <v>0.16</v>
      </c>
      <c r="W79" s="203">
        <v>0.27</v>
      </c>
      <c r="X79" s="203">
        <v>1.1399999999999999</v>
      </c>
      <c r="Y79" s="203">
        <v>0</v>
      </c>
      <c r="Z79" s="203">
        <v>2.15</v>
      </c>
      <c r="AA79" s="203">
        <v>0.53</v>
      </c>
      <c r="AB79" s="203">
        <v>0</v>
      </c>
      <c r="AC79" s="203">
        <v>1.63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19.2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14.75</v>
      </c>
      <c r="J80" s="203">
        <v>0.56000000000000005</v>
      </c>
      <c r="K80" s="203">
        <v>1.57</v>
      </c>
      <c r="L80" s="203">
        <v>1.98</v>
      </c>
      <c r="M80" s="203">
        <v>0</v>
      </c>
      <c r="N80" s="203">
        <v>0.92</v>
      </c>
      <c r="O80" s="203">
        <v>1.53</v>
      </c>
      <c r="P80" s="203">
        <v>4.04</v>
      </c>
      <c r="Q80" s="203">
        <v>0.17</v>
      </c>
      <c r="R80" s="203">
        <v>0.33</v>
      </c>
      <c r="S80" s="203">
        <v>0.2</v>
      </c>
      <c r="T80" s="203">
        <v>0</v>
      </c>
      <c r="U80" s="203">
        <v>7.41</v>
      </c>
      <c r="V80" s="203">
        <v>0.16</v>
      </c>
      <c r="W80" s="203">
        <v>0.27</v>
      </c>
      <c r="X80" s="203">
        <v>1.1399999999999999</v>
      </c>
      <c r="Y80" s="203">
        <v>0</v>
      </c>
      <c r="Z80" s="203">
        <v>2.15</v>
      </c>
      <c r="AA80" s="203">
        <v>0.53</v>
      </c>
      <c r="AB80" s="203">
        <v>0</v>
      </c>
      <c r="AC80" s="203">
        <v>2.44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19.559999999999999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14.75</v>
      </c>
      <c r="J81" s="203">
        <v>0.56000000000000005</v>
      </c>
      <c r="K81" s="203">
        <v>1.57</v>
      </c>
      <c r="L81" s="203">
        <v>1.98</v>
      </c>
      <c r="M81" s="203">
        <v>0</v>
      </c>
      <c r="N81" s="203">
        <v>0.92</v>
      </c>
      <c r="O81" s="203">
        <v>1.53</v>
      </c>
      <c r="P81" s="203">
        <v>4.04</v>
      </c>
      <c r="Q81" s="203">
        <v>0.17</v>
      </c>
      <c r="R81" s="203">
        <v>0.33</v>
      </c>
      <c r="S81" s="203">
        <v>0.2</v>
      </c>
      <c r="T81" s="203">
        <v>0</v>
      </c>
      <c r="U81" s="203">
        <v>7.41</v>
      </c>
      <c r="V81" s="203">
        <v>0.16</v>
      </c>
      <c r="W81" s="203">
        <v>0.27</v>
      </c>
      <c r="X81" s="203">
        <v>1.1399999999999999</v>
      </c>
      <c r="Y81" s="203">
        <v>0</v>
      </c>
      <c r="Z81" s="203">
        <v>2.15</v>
      </c>
      <c r="AA81" s="203">
        <v>0.53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14.75</v>
      </c>
      <c r="J82" s="203">
        <v>0.56000000000000005</v>
      </c>
      <c r="K82" s="203">
        <v>1.57</v>
      </c>
      <c r="L82" s="203">
        <v>1.98</v>
      </c>
      <c r="M82" s="203">
        <v>0</v>
      </c>
      <c r="N82" s="203">
        <v>0.92</v>
      </c>
      <c r="O82" s="203">
        <v>1.53</v>
      </c>
      <c r="P82" s="203">
        <v>4.04</v>
      </c>
      <c r="Q82" s="203">
        <v>0.17</v>
      </c>
      <c r="R82" s="203">
        <v>0.33</v>
      </c>
      <c r="S82" s="203">
        <v>0.2</v>
      </c>
      <c r="T82" s="203">
        <v>0</v>
      </c>
      <c r="U82" s="203">
        <v>7.41</v>
      </c>
      <c r="V82" s="203">
        <v>0.16</v>
      </c>
      <c r="W82" s="203">
        <v>0.27</v>
      </c>
      <c r="X82" s="203">
        <v>1.1399999999999999</v>
      </c>
      <c r="Y82" s="203">
        <v>0</v>
      </c>
      <c r="Z82" s="203">
        <v>2.15</v>
      </c>
      <c r="AA82" s="203">
        <v>0.53</v>
      </c>
      <c r="AB82" s="203">
        <v>0</v>
      </c>
      <c r="AC82" s="203">
        <v>1.61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19.54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14.75</v>
      </c>
      <c r="J83" s="203">
        <v>0.56000000000000005</v>
      </c>
      <c r="K83" s="203">
        <v>1.57</v>
      </c>
      <c r="L83" s="203">
        <v>1.98</v>
      </c>
      <c r="M83" s="203">
        <v>0</v>
      </c>
      <c r="N83" s="203">
        <v>0.92</v>
      </c>
      <c r="O83" s="203">
        <v>1.53</v>
      </c>
      <c r="P83" s="203">
        <v>4.04</v>
      </c>
      <c r="Q83" s="203">
        <v>0.17</v>
      </c>
      <c r="R83" s="203">
        <v>0.33</v>
      </c>
      <c r="S83" s="203">
        <v>0.2</v>
      </c>
      <c r="T83" s="203">
        <v>0</v>
      </c>
      <c r="U83" s="203">
        <v>7.41</v>
      </c>
      <c r="V83" s="203">
        <v>0.16</v>
      </c>
      <c r="W83" s="203">
        <v>0.27</v>
      </c>
      <c r="X83" s="203">
        <v>1.1399999999999999</v>
      </c>
      <c r="Y83" s="203">
        <v>0</v>
      </c>
      <c r="Z83" s="203">
        <v>2.15</v>
      </c>
      <c r="AA83" s="203">
        <v>0.53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14.75</v>
      </c>
      <c r="J84" s="203">
        <v>0.56000000000000005</v>
      </c>
      <c r="K84" s="203">
        <v>1.57</v>
      </c>
      <c r="L84" s="203">
        <v>1.98</v>
      </c>
      <c r="M84" s="203">
        <v>0</v>
      </c>
      <c r="N84" s="203">
        <v>0.92</v>
      </c>
      <c r="O84" s="203">
        <v>1.53</v>
      </c>
      <c r="P84" s="203">
        <v>4.04</v>
      </c>
      <c r="Q84" s="203">
        <v>0.17</v>
      </c>
      <c r="R84" s="203">
        <v>0.33</v>
      </c>
      <c r="S84" s="203">
        <v>0.2</v>
      </c>
      <c r="T84" s="203">
        <v>0</v>
      </c>
      <c r="U84" s="203">
        <v>7.41</v>
      </c>
      <c r="V84" s="203">
        <v>0.16</v>
      </c>
      <c r="W84" s="203">
        <v>0.27</v>
      </c>
      <c r="X84" s="203">
        <v>1.1399999999999999</v>
      </c>
      <c r="Y84" s="203">
        <v>0</v>
      </c>
      <c r="Z84" s="203">
        <v>2.15</v>
      </c>
      <c r="AA84" s="203">
        <v>0.53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27.14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14.75</v>
      </c>
      <c r="J85" s="203">
        <v>0.56000000000000005</v>
      </c>
      <c r="K85" s="203">
        <v>1.57</v>
      </c>
      <c r="L85" s="203">
        <v>1.98</v>
      </c>
      <c r="M85" s="203">
        <v>0</v>
      </c>
      <c r="N85" s="203">
        <v>0.92</v>
      </c>
      <c r="O85" s="203">
        <v>1.53</v>
      </c>
      <c r="P85" s="203">
        <v>4.04</v>
      </c>
      <c r="Q85" s="203">
        <v>0.17</v>
      </c>
      <c r="R85" s="203">
        <v>0.33</v>
      </c>
      <c r="S85" s="203">
        <v>0.2</v>
      </c>
      <c r="T85" s="203">
        <v>0</v>
      </c>
      <c r="U85" s="203">
        <v>7.41</v>
      </c>
      <c r="V85" s="203">
        <v>0.16</v>
      </c>
      <c r="W85" s="203">
        <v>0.27</v>
      </c>
      <c r="X85" s="203">
        <v>1.1399999999999999</v>
      </c>
      <c r="Y85" s="203">
        <v>0</v>
      </c>
      <c r="Z85" s="203">
        <v>2.15</v>
      </c>
      <c r="AA85" s="203">
        <v>0.53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27.65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14.75</v>
      </c>
      <c r="J86" s="203">
        <v>0.56000000000000005</v>
      </c>
      <c r="K86" s="203">
        <v>1.57</v>
      </c>
      <c r="L86" s="203">
        <v>1.98</v>
      </c>
      <c r="M86" s="203">
        <v>0</v>
      </c>
      <c r="N86" s="203">
        <v>0.92</v>
      </c>
      <c r="O86" s="203">
        <v>1.53</v>
      </c>
      <c r="P86" s="203">
        <v>4.04</v>
      </c>
      <c r="Q86" s="203">
        <v>0.17</v>
      </c>
      <c r="R86" s="203">
        <v>0.33</v>
      </c>
      <c r="S86" s="203">
        <v>0.2</v>
      </c>
      <c r="T86" s="203">
        <v>0</v>
      </c>
      <c r="U86" s="203">
        <v>7.41</v>
      </c>
      <c r="V86" s="203">
        <v>0.16</v>
      </c>
      <c r="W86" s="203">
        <v>0.27</v>
      </c>
      <c r="X86" s="203">
        <v>1.1399999999999999</v>
      </c>
      <c r="Y86" s="203">
        <v>0</v>
      </c>
      <c r="Z86" s="203">
        <v>2.15</v>
      </c>
      <c r="AA86" s="203">
        <v>0.53</v>
      </c>
      <c r="AB86" s="203">
        <v>0</v>
      </c>
      <c r="AC86" s="203">
        <v>12.03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1.56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14.75</v>
      </c>
      <c r="J87" s="203">
        <v>0.56000000000000005</v>
      </c>
      <c r="K87" s="203">
        <v>1.57</v>
      </c>
      <c r="L87" s="203">
        <v>1.98</v>
      </c>
      <c r="M87" s="203">
        <v>0</v>
      </c>
      <c r="N87" s="203">
        <v>0.92</v>
      </c>
      <c r="O87" s="203">
        <v>1.53</v>
      </c>
      <c r="P87" s="203">
        <v>4.04</v>
      </c>
      <c r="Q87" s="203">
        <v>0.17</v>
      </c>
      <c r="R87" s="203">
        <v>0.33</v>
      </c>
      <c r="S87" s="203">
        <v>0.2</v>
      </c>
      <c r="T87" s="203">
        <v>0</v>
      </c>
      <c r="U87" s="203">
        <v>7.41</v>
      </c>
      <c r="V87" s="203">
        <v>0.16</v>
      </c>
      <c r="W87" s="203">
        <v>0.27</v>
      </c>
      <c r="X87" s="203">
        <v>1.1399999999999999</v>
      </c>
      <c r="Y87" s="203">
        <v>0</v>
      </c>
      <c r="Z87" s="203">
        <v>2.15</v>
      </c>
      <c r="AA87" s="203">
        <v>0.53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1.56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14.75</v>
      </c>
      <c r="J88" s="203">
        <v>0.56000000000000005</v>
      </c>
      <c r="K88" s="203">
        <v>1.57</v>
      </c>
      <c r="L88" s="203">
        <v>1.98</v>
      </c>
      <c r="M88" s="203">
        <v>0</v>
      </c>
      <c r="N88" s="203">
        <v>0.92</v>
      </c>
      <c r="O88" s="203">
        <v>1.53</v>
      </c>
      <c r="P88" s="203">
        <v>4.04</v>
      </c>
      <c r="Q88" s="203">
        <v>0.17</v>
      </c>
      <c r="R88" s="203">
        <v>0.33</v>
      </c>
      <c r="S88" s="203">
        <v>0.2</v>
      </c>
      <c r="T88" s="203">
        <v>0</v>
      </c>
      <c r="U88" s="203">
        <v>7.41</v>
      </c>
      <c r="V88" s="203">
        <v>0.16</v>
      </c>
      <c r="W88" s="203">
        <v>0.27</v>
      </c>
      <c r="X88" s="203">
        <v>1.1399999999999999</v>
      </c>
      <c r="Y88" s="203">
        <v>0</v>
      </c>
      <c r="Z88" s="203">
        <v>2.15</v>
      </c>
      <c r="AA88" s="203">
        <v>0.53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1.56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14.75</v>
      </c>
      <c r="J89" s="203">
        <v>0.56000000000000005</v>
      </c>
      <c r="K89" s="203">
        <v>1.57</v>
      </c>
      <c r="L89" s="203">
        <v>1.98</v>
      </c>
      <c r="M89" s="203">
        <v>0</v>
      </c>
      <c r="N89" s="203">
        <v>0.92</v>
      </c>
      <c r="O89" s="203">
        <v>1.53</v>
      </c>
      <c r="P89" s="203">
        <v>4.04</v>
      </c>
      <c r="Q89" s="203">
        <v>0.17</v>
      </c>
      <c r="R89" s="203">
        <v>0.33</v>
      </c>
      <c r="S89" s="203">
        <v>0.2</v>
      </c>
      <c r="T89" s="203">
        <v>0</v>
      </c>
      <c r="U89" s="203">
        <v>7.41</v>
      </c>
      <c r="V89" s="203">
        <v>0.16</v>
      </c>
      <c r="W89" s="203">
        <v>0.27</v>
      </c>
      <c r="X89" s="203">
        <v>1.1399999999999999</v>
      </c>
      <c r="Y89" s="203">
        <v>0</v>
      </c>
      <c r="Z89" s="203">
        <v>2.15</v>
      </c>
      <c r="AA89" s="203">
        <v>0.53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1.56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14.75</v>
      </c>
      <c r="J90" s="203">
        <v>0.56000000000000005</v>
      </c>
      <c r="K90" s="203">
        <v>1.57</v>
      </c>
      <c r="L90" s="203">
        <v>1.98</v>
      </c>
      <c r="M90" s="203">
        <v>0</v>
      </c>
      <c r="N90" s="203">
        <v>0.92</v>
      </c>
      <c r="O90" s="203">
        <v>1.53</v>
      </c>
      <c r="P90" s="203">
        <v>4.04</v>
      </c>
      <c r="Q90" s="203">
        <v>0.17</v>
      </c>
      <c r="R90" s="203">
        <v>0.33</v>
      </c>
      <c r="S90" s="203">
        <v>0.2</v>
      </c>
      <c r="T90" s="203">
        <v>0</v>
      </c>
      <c r="U90" s="203">
        <v>7.41</v>
      </c>
      <c r="V90" s="203">
        <v>0.16</v>
      </c>
      <c r="W90" s="203">
        <v>0.27</v>
      </c>
      <c r="X90" s="203">
        <v>1.1399999999999999</v>
      </c>
      <c r="Y90" s="203">
        <v>0</v>
      </c>
      <c r="Z90" s="203">
        <v>2.15</v>
      </c>
      <c r="AA90" s="203">
        <v>0.53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27.14</v>
      </c>
      <c r="AJ90" s="203">
        <v>0</v>
      </c>
      <c r="AK90" s="203">
        <v>1.56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14.75</v>
      </c>
      <c r="J91" s="203">
        <v>0.56000000000000005</v>
      </c>
      <c r="K91" s="203">
        <v>1.57</v>
      </c>
      <c r="L91" s="203">
        <v>1.98</v>
      </c>
      <c r="M91" s="203">
        <v>0</v>
      </c>
      <c r="N91" s="203">
        <v>0.92</v>
      </c>
      <c r="O91" s="203">
        <v>1.53</v>
      </c>
      <c r="P91" s="203">
        <v>4.04</v>
      </c>
      <c r="Q91" s="203">
        <v>0.17</v>
      </c>
      <c r="R91" s="203">
        <v>0.33</v>
      </c>
      <c r="S91" s="203">
        <v>0.2</v>
      </c>
      <c r="T91" s="203">
        <v>0</v>
      </c>
      <c r="U91" s="203">
        <v>7.41</v>
      </c>
      <c r="V91" s="203">
        <v>0.16</v>
      </c>
      <c r="W91" s="203">
        <v>0.27</v>
      </c>
      <c r="X91" s="203">
        <v>1.1399999999999999</v>
      </c>
      <c r="Y91" s="203">
        <v>0</v>
      </c>
      <c r="Z91" s="203">
        <v>2.15</v>
      </c>
      <c r="AA91" s="203">
        <v>0.53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27.32</v>
      </c>
      <c r="AJ91" s="203">
        <v>0</v>
      </c>
      <c r="AK91" s="203">
        <v>1.25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14.75</v>
      </c>
      <c r="J92" s="203">
        <v>0.56000000000000005</v>
      </c>
      <c r="K92" s="203">
        <v>1.57</v>
      </c>
      <c r="L92" s="203">
        <v>1.98</v>
      </c>
      <c r="M92" s="203">
        <v>0</v>
      </c>
      <c r="N92" s="203">
        <v>0.92</v>
      </c>
      <c r="O92" s="203">
        <v>1.53</v>
      </c>
      <c r="P92" s="203">
        <v>4.04</v>
      </c>
      <c r="Q92" s="203">
        <v>0.17</v>
      </c>
      <c r="R92" s="203">
        <v>0.33</v>
      </c>
      <c r="S92" s="203">
        <v>0.2</v>
      </c>
      <c r="T92" s="203">
        <v>0</v>
      </c>
      <c r="U92" s="203">
        <v>7.41</v>
      </c>
      <c r="V92" s="203">
        <v>0.16</v>
      </c>
      <c r="W92" s="203">
        <v>0.27</v>
      </c>
      <c r="X92" s="203">
        <v>1.1399999999999999</v>
      </c>
      <c r="Y92" s="203">
        <v>0</v>
      </c>
      <c r="Z92" s="203">
        <v>2.15</v>
      </c>
      <c r="AA92" s="203">
        <v>0.53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27.14</v>
      </c>
      <c r="AJ92" s="203">
        <v>0</v>
      </c>
      <c r="AK92" s="203">
        <v>1.25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14.75</v>
      </c>
      <c r="J93" s="203">
        <v>0.56000000000000005</v>
      </c>
      <c r="K93" s="203">
        <v>1.57</v>
      </c>
      <c r="L93" s="203">
        <v>1.98</v>
      </c>
      <c r="M93" s="203">
        <v>0</v>
      </c>
      <c r="N93" s="203">
        <v>0.92</v>
      </c>
      <c r="O93" s="203">
        <v>1.53</v>
      </c>
      <c r="P93" s="203">
        <v>4.04</v>
      </c>
      <c r="Q93" s="203">
        <v>0.17</v>
      </c>
      <c r="R93" s="203">
        <v>0.33</v>
      </c>
      <c r="S93" s="203">
        <v>0.2</v>
      </c>
      <c r="T93" s="203">
        <v>0</v>
      </c>
      <c r="U93" s="203">
        <v>7.41</v>
      </c>
      <c r="V93" s="203">
        <v>0.16</v>
      </c>
      <c r="W93" s="203">
        <v>0.27</v>
      </c>
      <c r="X93" s="203">
        <v>1.1399999999999999</v>
      </c>
      <c r="Y93" s="203">
        <v>0</v>
      </c>
      <c r="Z93" s="203">
        <v>2.15</v>
      </c>
      <c r="AA93" s="203">
        <v>0.53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27.14</v>
      </c>
      <c r="AJ93" s="203">
        <v>0</v>
      </c>
      <c r="AK93" s="203">
        <v>1.25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14.75</v>
      </c>
      <c r="J94" s="203">
        <v>0.56000000000000005</v>
      </c>
      <c r="K94" s="203">
        <v>1.57</v>
      </c>
      <c r="L94" s="203">
        <v>1.98</v>
      </c>
      <c r="M94" s="203">
        <v>0</v>
      </c>
      <c r="N94" s="203">
        <v>0.92</v>
      </c>
      <c r="O94" s="203">
        <v>1.53</v>
      </c>
      <c r="P94" s="203">
        <v>4.04</v>
      </c>
      <c r="Q94" s="203">
        <v>0.17</v>
      </c>
      <c r="R94" s="203">
        <v>0.33</v>
      </c>
      <c r="S94" s="203">
        <v>0.2</v>
      </c>
      <c r="T94" s="203">
        <v>0</v>
      </c>
      <c r="U94" s="203">
        <v>7.41</v>
      </c>
      <c r="V94" s="203">
        <v>0.16</v>
      </c>
      <c r="W94" s="203">
        <v>0.27</v>
      </c>
      <c r="X94" s="203">
        <v>1.1399999999999999</v>
      </c>
      <c r="Y94" s="203">
        <v>0</v>
      </c>
      <c r="Z94" s="203">
        <v>2.15</v>
      </c>
      <c r="AA94" s="203">
        <v>0.53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27.14</v>
      </c>
      <c r="AJ94" s="203">
        <v>0</v>
      </c>
      <c r="AK94" s="203">
        <v>1.25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14.75</v>
      </c>
      <c r="J95" s="203">
        <v>0.56000000000000005</v>
      </c>
      <c r="K95" s="203">
        <v>1.57</v>
      </c>
      <c r="L95" s="203">
        <v>1.98</v>
      </c>
      <c r="M95" s="203">
        <v>0</v>
      </c>
      <c r="N95" s="203">
        <v>0.92</v>
      </c>
      <c r="O95" s="203">
        <v>1.53</v>
      </c>
      <c r="P95" s="203">
        <v>1.8</v>
      </c>
      <c r="Q95" s="203">
        <v>0.17</v>
      </c>
      <c r="R95" s="203">
        <v>0.33</v>
      </c>
      <c r="S95" s="203">
        <v>0.2</v>
      </c>
      <c r="T95" s="203">
        <v>0</v>
      </c>
      <c r="U95" s="203">
        <v>7.41</v>
      </c>
      <c r="V95" s="203">
        <v>0.16</v>
      </c>
      <c r="W95" s="203">
        <v>0.27</v>
      </c>
      <c r="X95" s="203">
        <v>1.1399999999999999</v>
      </c>
      <c r="Y95" s="203">
        <v>0</v>
      </c>
      <c r="Z95" s="203">
        <v>2.15</v>
      </c>
      <c r="AA95" s="203">
        <v>0.53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27.14</v>
      </c>
      <c r="AJ95" s="203">
        <v>0</v>
      </c>
      <c r="AK95" s="203">
        <v>0.78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14.75</v>
      </c>
      <c r="J96" s="203">
        <v>0.56000000000000005</v>
      </c>
      <c r="K96" s="203">
        <v>1.57</v>
      </c>
      <c r="L96" s="203">
        <v>1.98</v>
      </c>
      <c r="M96" s="203">
        <v>0</v>
      </c>
      <c r="N96" s="203">
        <v>0.92</v>
      </c>
      <c r="O96" s="203">
        <v>1.53</v>
      </c>
      <c r="P96" s="203">
        <v>1.8</v>
      </c>
      <c r="Q96" s="203">
        <v>0.17</v>
      </c>
      <c r="R96" s="203">
        <v>0.33</v>
      </c>
      <c r="S96" s="203">
        <v>0.2</v>
      </c>
      <c r="T96" s="203">
        <v>0</v>
      </c>
      <c r="U96" s="203">
        <v>7.41</v>
      </c>
      <c r="V96" s="203">
        <v>0.16</v>
      </c>
      <c r="W96" s="203">
        <v>0.27</v>
      </c>
      <c r="X96" s="203">
        <v>1.1399999999999999</v>
      </c>
      <c r="Y96" s="203">
        <v>0</v>
      </c>
      <c r="Z96" s="203">
        <v>2.15</v>
      </c>
      <c r="AA96" s="203">
        <v>0.53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27.14</v>
      </c>
      <c r="AJ96" s="203">
        <v>0</v>
      </c>
      <c r="AK96" s="203">
        <v>0.78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0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0.56000000000000005</v>
      </c>
      <c r="K97" s="203">
        <v>1.57</v>
      </c>
      <c r="L97" s="203">
        <v>1.98</v>
      </c>
      <c r="M97" s="203">
        <v>0</v>
      </c>
      <c r="N97" s="203">
        <v>0.92</v>
      </c>
      <c r="O97" s="203">
        <v>1.53</v>
      </c>
      <c r="P97" s="203">
        <v>1.8</v>
      </c>
      <c r="Q97" s="203">
        <v>0.17</v>
      </c>
      <c r="R97" s="203">
        <v>0.33</v>
      </c>
      <c r="S97" s="203">
        <v>0.2</v>
      </c>
      <c r="T97" s="203">
        <v>0</v>
      </c>
      <c r="U97" s="203">
        <v>7.41</v>
      </c>
      <c r="V97" s="203">
        <v>0.16</v>
      </c>
      <c r="W97" s="203">
        <v>0.27</v>
      </c>
      <c r="X97" s="203">
        <v>1.1399999999999999</v>
      </c>
      <c r="Y97" s="203">
        <v>0</v>
      </c>
      <c r="Z97" s="203">
        <v>2.15</v>
      </c>
      <c r="AA97" s="203">
        <v>0.53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27.14</v>
      </c>
      <c r="AJ97" s="203">
        <v>0</v>
      </c>
      <c r="AK97" s="203">
        <v>0.78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0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1.57</v>
      </c>
      <c r="L98" s="203">
        <v>1.98</v>
      </c>
      <c r="M98" s="203">
        <v>0</v>
      </c>
      <c r="N98" s="203">
        <v>0.92</v>
      </c>
      <c r="O98" s="203">
        <v>1.53</v>
      </c>
      <c r="P98" s="203">
        <v>1.8</v>
      </c>
      <c r="Q98" s="203">
        <v>0.17</v>
      </c>
      <c r="R98" s="203">
        <v>0.33</v>
      </c>
      <c r="S98" s="203">
        <v>0.2</v>
      </c>
      <c r="T98" s="203">
        <v>0</v>
      </c>
      <c r="U98" s="203">
        <v>7.41</v>
      </c>
      <c r="V98" s="203">
        <v>0.16</v>
      </c>
      <c r="W98" s="203">
        <v>0.27</v>
      </c>
      <c r="X98" s="203">
        <v>1.1399999999999999</v>
      </c>
      <c r="Y98" s="203">
        <v>0</v>
      </c>
      <c r="Z98" s="203">
        <v>2.15</v>
      </c>
      <c r="AA98" s="203">
        <v>0.53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27.14</v>
      </c>
      <c r="AJ98" s="203">
        <v>0</v>
      </c>
      <c r="AK98" s="203">
        <v>0.78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0.22411000000000042</v>
      </c>
      <c r="D99">
        <f t="shared" si="0"/>
        <v>3.3829999999999957E-2</v>
      </c>
      <c r="E99">
        <f t="shared" si="0"/>
        <v>0</v>
      </c>
      <c r="F99">
        <f t="shared" si="0"/>
        <v>0.35331000000000023</v>
      </c>
      <c r="G99">
        <f t="shared" si="0"/>
        <v>7.0447499999999941E-2</v>
      </c>
      <c r="H99">
        <f t="shared" si="0"/>
        <v>0</v>
      </c>
      <c r="I99">
        <f t="shared" si="0"/>
        <v>0.35399999999999998</v>
      </c>
      <c r="J99">
        <f t="shared" si="0"/>
        <v>1.3440000000000016E-2</v>
      </c>
      <c r="K99">
        <f t="shared" si="0"/>
        <v>3.7687499999999916E-2</v>
      </c>
      <c r="L99">
        <f t="shared" si="0"/>
        <v>6.71599999999999E-2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7.0729999999999987E-2</v>
      </c>
      <c r="Q99">
        <f t="shared" si="0"/>
        <v>4.0799999999999994E-3</v>
      </c>
      <c r="R99">
        <f t="shared" si="0"/>
        <v>7.9199999999999809E-3</v>
      </c>
      <c r="S99">
        <f t="shared" si="0"/>
        <v>4.7999999999999909E-3</v>
      </c>
      <c r="T99">
        <f t="shared" si="0"/>
        <v>0</v>
      </c>
      <c r="U99">
        <f t="shared" si="0"/>
        <v>0.17783999999999997</v>
      </c>
      <c r="V99">
        <f t="shared" si="0"/>
        <v>3.8400000000000027E-3</v>
      </c>
      <c r="W99">
        <f t="shared" si="0"/>
        <v>6.4799999999999918E-3</v>
      </c>
      <c r="X99">
        <f t="shared" si="0"/>
        <v>2.7360000000000009E-2</v>
      </c>
      <c r="Y99">
        <f t="shared" si="0"/>
        <v>0</v>
      </c>
      <c r="Z99">
        <f t="shared" si="0"/>
        <v>5.0025000000000028E-2</v>
      </c>
      <c r="AA99">
        <f t="shared" si="0"/>
        <v>1.2720000000000016E-2</v>
      </c>
      <c r="AB99">
        <f t="shared" si="0"/>
        <v>0</v>
      </c>
      <c r="AC99">
        <f t="shared" si="0"/>
        <v>0.25385250000000004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0.61804249999999916</v>
      </c>
      <c r="AJ99">
        <f t="shared" si="0"/>
        <v>0</v>
      </c>
      <c r="AK99">
        <f t="shared" si="0"/>
        <v>3.0560000000000021E-2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12.12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12.12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10.26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10.36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10.36</v>
      </c>
      <c r="AJ9" s="203">
        <v>0</v>
      </c>
      <c r="AK9" s="203">
        <v>0.05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10.36</v>
      </c>
      <c r="AJ10" s="203">
        <v>0</v>
      </c>
      <c r="AK10" s="203">
        <v>0.05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12.12</v>
      </c>
      <c r="AJ11" s="203">
        <v>0</v>
      </c>
      <c r="AK11" s="203">
        <v>0.05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12.12</v>
      </c>
      <c r="AJ12" s="203">
        <v>0</v>
      </c>
      <c r="AK12" s="203">
        <v>0.05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10.67</v>
      </c>
      <c r="AJ13" s="203">
        <v>0</v>
      </c>
      <c r="AK13" s="203">
        <v>0.05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0.05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0.05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12.12</v>
      </c>
      <c r="AJ16" s="203">
        <v>0</v>
      </c>
      <c r="AK16" s="203">
        <v>0.05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10.09</v>
      </c>
      <c r="AJ17" s="203">
        <v>0</v>
      </c>
      <c r="AK17" s="203">
        <v>0.05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10.09</v>
      </c>
      <c r="AJ18" s="203">
        <v>0</v>
      </c>
      <c r="AK18" s="203">
        <v>0.05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10.09</v>
      </c>
      <c r="AJ19" s="203">
        <v>0</v>
      </c>
      <c r="AK19" s="203">
        <v>0.05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10.09</v>
      </c>
      <c r="AJ20" s="203">
        <v>0</v>
      </c>
      <c r="AK20" s="203">
        <v>0.05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10.09</v>
      </c>
      <c r="AJ21" s="203">
        <v>0</v>
      </c>
      <c r="AK21" s="203">
        <v>0.09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10.09</v>
      </c>
      <c r="AJ22" s="203">
        <v>0</v>
      </c>
      <c r="AK22" s="203">
        <v>0.09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10.09</v>
      </c>
      <c r="AJ23" s="203">
        <v>0</v>
      </c>
      <c r="AK23" s="203">
        <v>0.09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10.09</v>
      </c>
      <c r="AJ24" s="203">
        <v>0</v>
      </c>
      <c r="AK24" s="203">
        <v>0.09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10.09</v>
      </c>
      <c r="AJ25" s="203">
        <v>0</v>
      </c>
      <c r="AK25" s="203">
        <v>0.09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10.09</v>
      </c>
      <c r="AJ26" s="203">
        <v>0</v>
      </c>
      <c r="AK26" s="203">
        <v>0.09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10.53</v>
      </c>
      <c r="AJ27" s="203">
        <v>0</v>
      </c>
      <c r="AK27" s="203">
        <v>0.09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10.53</v>
      </c>
      <c r="AJ28" s="203">
        <v>0</v>
      </c>
      <c r="AK28" s="203">
        <v>0.09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10.53</v>
      </c>
      <c r="AJ29" s="203">
        <v>0</v>
      </c>
      <c r="AK29" s="203">
        <v>0.09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10.53</v>
      </c>
      <c r="AJ30" s="203">
        <v>0</v>
      </c>
      <c r="AK30" s="203">
        <v>0.09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10.19</v>
      </c>
      <c r="AJ31" s="203">
        <v>0</v>
      </c>
      <c r="AK31" s="203">
        <v>0.09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11.12</v>
      </c>
      <c r="AJ32" s="203">
        <v>0</v>
      </c>
      <c r="AK32" s="203">
        <v>0.09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11.12</v>
      </c>
      <c r="AJ33" s="203">
        <v>0</v>
      </c>
      <c r="AK33" s="203">
        <v>0.09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11.12</v>
      </c>
      <c r="AJ34" s="203">
        <v>0</v>
      </c>
      <c r="AK34" s="203">
        <v>0.09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11.12</v>
      </c>
      <c r="AJ35" s="203">
        <v>0</v>
      </c>
      <c r="AK35" s="203">
        <v>0.15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11.12</v>
      </c>
      <c r="AJ36" s="203">
        <v>0</v>
      </c>
      <c r="AK36" s="203">
        <v>0.15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10.19</v>
      </c>
      <c r="AJ37" s="203">
        <v>0</v>
      </c>
      <c r="AK37" s="203">
        <v>0.15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11.12</v>
      </c>
      <c r="AJ38" s="203">
        <v>0</v>
      </c>
      <c r="AK38" s="203">
        <v>0.15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11.12</v>
      </c>
      <c r="AJ39" s="203">
        <v>0</v>
      </c>
      <c r="AK39" s="203">
        <v>0.15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11.12</v>
      </c>
      <c r="AJ40" s="203">
        <v>0</v>
      </c>
      <c r="AK40" s="203">
        <v>0.15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11.12</v>
      </c>
      <c r="AJ41" s="203">
        <v>0</v>
      </c>
      <c r="AK41" s="203">
        <v>0.15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11.12</v>
      </c>
      <c r="AJ42" s="203">
        <v>0</v>
      </c>
      <c r="AK42" s="203">
        <v>0.15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11.06</v>
      </c>
      <c r="AJ43" s="203">
        <v>0</v>
      </c>
      <c r="AK43" s="203">
        <v>0.15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0.15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0.15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12.12</v>
      </c>
      <c r="AJ46" s="203">
        <v>0</v>
      </c>
      <c r="AK46" s="203">
        <v>0.15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0.15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12.12</v>
      </c>
      <c r="AJ48" s="203">
        <v>0</v>
      </c>
      <c r="AK48" s="203">
        <v>0.15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10.33</v>
      </c>
      <c r="AJ49" s="203">
        <v>0</v>
      </c>
      <c r="AK49" s="203">
        <v>0.15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0.15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0.24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0.24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0.24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0.24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11.06</v>
      </c>
      <c r="AJ55" s="203">
        <v>0</v>
      </c>
      <c r="AK55" s="203">
        <v>0.24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0.24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0.24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0.24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0.24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0.24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10.33</v>
      </c>
      <c r="AJ61" s="203">
        <v>0</v>
      </c>
      <c r="AK61" s="203">
        <v>0.24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0.24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0.24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0.24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0.24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0.24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10.33</v>
      </c>
      <c r="AJ67" s="203">
        <v>0</v>
      </c>
      <c r="AK67" s="203">
        <v>0.24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0.24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0.24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0.24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-1.67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-1.67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10.33</v>
      </c>
      <c r="AJ73" s="203">
        <v>0</v>
      </c>
      <c r="AK73" s="203">
        <v>-1.67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-1.67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-1.79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-1.79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-1.79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-1.79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8.4499999999999993</v>
      </c>
      <c r="AJ79" s="203">
        <v>0</v>
      </c>
      <c r="AK79" s="203">
        <v>-1.79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-1.79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11.12</v>
      </c>
      <c r="AJ81" s="203">
        <v>0</v>
      </c>
      <c r="AK81" s="203">
        <v>-1.79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-1.79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11.12</v>
      </c>
      <c r="AJ83" s="203">
        <v>0</v>
      </c>
      <c r="AK83" s="203">
        <v>-1.79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10.71</v>
      </c>
      <c r="AJ84" s="203">
        <v>0</v>
      </c>
      <c r="AK84" s="203">
        <v>-1.79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6.37</v>
      </c>
      <c r="AJ85" s="203">
        <v>0</v>
      </c>
      <c r="AK85" s="203">
        <v>-1.79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10.71</v>
      </c>
      <c r="AJ86" s="203">
        <v>0</v>
      </c>
      <c r="AK86" s="203">
        <v>-1.79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10.71</v>
      </c>
      <c r="AJ87" s="203">
        <v>0</v>
      </c>
      <c r="AK87" s="203">
        <v>-1.79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10.71</v>
      </c>
      <c r="AJ88" s="203">
        <v>0</v>
      </c>
      <c r="AK88" s="203">
        <v>-1.79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10.71</v>
      </c>
      <c r="AJ89" s="203">
        <v>0</v>
      </c>
      <c r="AK89" s="203">
        <v>-1.79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10.71</v>
      </c>
      <c r="AJ90" s="203">
        <v>0</v>
      </c>
      <c r="AK90" s="203">
        <v>-1.79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6.14</v>
      </c>
      <c r="AJ91" s="203">
        <v>0</v>
      </c>
      <c r="AK91" s="203">
        <v>-1.84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10.36</v>
      </c>
      <c r="AJ92" s="203">
        <v>0</v>
      </c>
      <c r="AK92" s="203">
        <v>-1.84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10.36</v>
      </c>
      <c r="AJ93" s="203">
        <v>0</v>
      </c>
      <c r="AK93" s="203">
        <v>-1.84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10.36</v>
      </c>
      <c r="AJ94" s="203">
        <v>0</v>
      </c>
      <c r="AK94" s="203">
        <v>-1.84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10.36</v>
      </c>
      <c r="AJ95" s="203">
        <v>0</v>
      </c>
      <c r="AK95" s="203">
        <v>-1.92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10.36</v>
      </c>
      <c r="AJ96" s="203">
        <v>0</v>
      </c>
      <c r="AK96" s="203">
        <v>-1.92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7.12</v>
      </c>
      <c r="AJ97" s="203">
        <v>0</v>
      </c>
      <c r="AK97" s="203">
        <v>-1.92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10.36</v>
      </c>
      <c r="AJ98" s="203">
        <v>0</v>
      </c>
      <c r="AK98" s="203">
        <v>-1.92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-1.4000000000000001E-4</v>
      </c>
      <c r="AH99">
        <f t="shared" si="0"/>
        <v>0</v>
      </c>
      <c r="AI99">
        <f t="shared" si="0"/>
        <v>0.26592749999999998</v>
      </c>
      <c r="AJ99">
        <f t="shared" si="0"/>
        <v>0</v>
      </c>
      <c r="AK99">
        <f t="shared" si="0"/>
        <v>-1.0249999999999999E-2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51.29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2.4700000000000002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52.39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2.4700000000000002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52.39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2.58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53.33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2.58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52.98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2.58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52.5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2.58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52.5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50.47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50.47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50.47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50.47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50.47</v>
      </c>
      <c r="AJ21" s="203">
        <v>0</v>
      </c>
      <c r="AK21" s="203">
        <v>2.4900000000000002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50.47</v>
      </c>
      <c r="AJ22" s="203">
        <v>0</v>
      </c>
      <c r="AK22" s="203">
        <v>2.4900000000000002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50.47</v>
      </c>
      <c r="AJ23" s="203">
        <v>0</v>
      </c>
      <c r="AK23" s="203">
        <v>2.4900000000000002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50.47</v>
      </c>
      <c r="AJ24" s="203">
        <v>0</v>
      </c>
      <c r="AK24" s="203">
        <v>2.4900000000000002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50.47</v>
      </c>
      <c r="AJ25" s="203">
        <v>0</v>
      </c>
      <c r="AK25" s="203">
        <v>2.4900000000000002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50.47</v>
      </c>
      <c r="AJ26" s="203">
        <v>0</v>
      </c>
      <c r="AK26" s="203">
        <v>2.4900000000000002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2.4900000000000002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2.4900000000000002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2.4900000000000002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2.4900000000000002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50.94</v>
      </c>
      <c r="AJ31" s="203">
        <v>0</v>
      </c>
      <c r="AK31" s="203">
        <v>2.4900000000000002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2.4900000000000002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2.4900000000000002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2.4900000000000002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2.77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2.77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50.94</v>
      </c>
      <c r="AJ37" s="203">
        <v>0</v>
      </c>
      <c r="AK37" s="203">
        <v>2.77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2.77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2.77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2.77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2.77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2.77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2.77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55.29</v>
      </c>
      <c r="AJ43" s="203">
        <v>0</v>
      </c>
      <c r="AK43" s="203">
        <v>2.77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50.97</v>
      </c>
      <c r="AJ44" s="203">
        <v>0</v>
      </c>
      <c r="AK44" s="203">
        <v>2.77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50.97</v>
      </c>
      <c r="AJ45" s="203">
        <v>0</v>
      </c>
      <c r="AK45" s="203">
        <v>2.77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50.97</v>
      </c>
      <c r="AJ46" s="203">
        <v>0</v>
      </c>
      <c r="AK46" s="203">
        <v>2.77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50.97</v>
      </c>
      <c r="AJ47" s="203">
        <v>0</v>
      </c>
      <c r="AK47" s="203">
        <v>2.77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50.97</v>
      </c>
      <c r="AJ48" s="203">
        <v>0</v>
      </c>
      <c r="AK48" s="203">
        <v>2.77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51.63</v>
      </c>
      <c r="AJ49" s="203">
        <v>0</v>
      </c>
      <c r="AK49" s="203">
        <v>2.77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50.97</v>
      </c>
      <c r="AJ50" s="203">
        <v>0</v>
      </c>
      <c r="AK50" s="203">
        <v>2.77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50.97</v>
      </c>
      <c r="AJ51" s="203">
        <v>0</v>
      </c>
      <c r="AK51" s="203">
        <v>3.22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50.97</v>
      </c>
      <c r="AJ52" s="203">
        <v>0</v>
      </c>
      <c r="AK52" s="203">
        <v>3.22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50.97</v>
      </c>
      <c r="AJ53" s="203">
        <v>0</v>
      </c>
      <c r="AK53" s="203">
        <v>3.22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50.97</v>
      </c>
      <c r="AJ54" s="203">
        <v>0</v>
      </c>
      <c r="AK54" s="203">
        <v>3.22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2.81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55.29</v>
      </c>
      <c r="AJ55" s="203">
        <v>0</v>
      </c>
      <c r="AK55" s="203">
        <v>3.22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50.97</v>
      </c>
      <c r="AJ56" s="203">
        <v>0</v>
      </c>
      <c r="AK56" s="203">
        <v>3.22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50.97</v>
      </c>
      <c r="AJ57" s="203">
        <v>0</v>
      </c>
      <c r="AK57" s="203">
        <v>3.22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50.97</v>
      </c>
      <c r="AJ58" s="203">
        <v>0</v>
      </c>
      <c r="AK58" s="203">
        <v>3.22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51.71</v>
      </c>
      <c r="AJ59" s="203">
        <v>0</v>
      </c>
      <c r="AK59" s="203">
        <v>3.22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50.97</v>
      </c>
      <c r="AJ60" s="203">
        <v>0</v>
      </c>
      <c r="AK60" s="203">
        <v>3.22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2.67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51.63</v>
      </c>
      <c r="AJ61" s="203">
        <v>0</v>
      </c>
      <c r="AK61" s="203">
        <v>3.22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50.97</v>
      </c>
      <c r="AJ62" s="203">
        <v>0</v>
      </c>
      <c r="AK62" s="203">
        <v>3.22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50.97</v>
      </c>
      <c r="AJ63" s="203">
        <v>0</v>
      </c>
      <c r="AK63" s="203">
        <v>3.22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50.97</v>
      </c>
      <c r="AJ64" s="203">
        <v>0</v>
      </c>
      <c r="AK64" s="203">
        <v>3.22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50.97</v>
      </c>
      <c r="AJ65" s="203">
        <v>0</v>
      </c>
      <c r="AK65" s="203">
        <v>3.22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50.97</v>
      </c>
      <c r="AJ66" s="203">
        <v>0</v>
      </c>
      <c r="AK66" s="203">
        <v>3.22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51.63</v>
      </c>
      <c r="AJ67" s="203">
        <v>0</v>
      </c>
      <c r="AK67" s="203">
        <v>3.22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50.97</v>
      </c>
      <c r="AJ68" s="203">
        <v>0</v>
      </c>
      <c r="AK68" s="203">
        <v>3.22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50.97</v>
      </c>
      <c r="AJ69" s="203">
        <v>0</v>
      </c>
      <c r="AK69" s="203">
        <v>3.22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50.97</v>
      </c>
      <c r="AJ70" s="203">
        <v>0</v>
      </c>
      <c r="AK70" s="203">
        <v>3.22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50.97</v>
      </c>
      <c r="AJ71" s="203">
        <v>0</v>
      </c>
      <c r="AK71" s="203">
        <v>3.4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50.97</v>
      </c>
      <c r="AJ72" s="203">
        <v>0</v>
      </c>
      <c r="AK72" s="203">
        <v>3.4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51.63</v>
      </c>
      <c r="AJ73" s="203">
        <v>0</v>
      </c>
      <c r="AK73" s="203">
        <v>3.4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50.97</v>
      </c>
      <c r="AJ74" s="203">
        <v>0</v>
      </c>
      <c r="AK74" s="203">
        <v>3.4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55.07</v>
      </c>
      <c r="AJ75" s="203">
        <v>0</v>
      </c>
      <c r="AK75" s="203">
        <v>2.95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54.64</v>
      </c>
      <c r="AJ76" s="203">
        <v>0</v>
      </c>
      <c r="AK76" s="203">
        <v>2.95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2.81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54.64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2.81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54.64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2.81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55.42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2.74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53.59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53.6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50.6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51.62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2.95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2.95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2.95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2.95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2.95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50.96</v>
      </c>
      <c r="AJ91" s="203">
        <v>0</v>
      </c>
      <c r="AK91" s="203">
        <v>2.77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2.77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2.77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2.77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2.4900000000000002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2.4900000000000002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2.4900000000000002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2.4900000000000002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5.1970000000000079E-2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1.2306999999999999</v>
      </c>
      <c r="AJ99">
        <f t="shared" si="0"/>
        <v>0</v>
      </c>
      <c r="AK99">
        <f t="shared" si="0"/>
        <v>6.6749999999999962E-2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21.32</v>
      </c>
      <c r="G3" s="203">
        <v>0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1.1599999999999999</v>
      </c>
      <c r="Q3" s="203">
        <v>0.2</v>
      </c>
      <c r="R3" s="203">
        <v>0.4</v>
      </c>
      <c r="S3" s="203">
        <v>0.34</v>
      </c>
      <c r="T3" s="203">
        <v>0</v>
      </c>
      <c r="U3" s="203">
        <v>1.63</v>
      </c>
      <c r="V3" s="203">
        <v>0.19</v>
      </c>
      <c r="W3" s="203">
        <v>0.33</v>
      </c>
      <c r="X3" s="203">
        <v>1.38</v>
      </c>
      <c r="Y3" s="203">
        <v>0</v>
      </c>
      <c r="Z3" s="203">
        <v>2.36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21.32</v>
      </c>
      <c r="G4" s="203">
        <v>0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1.1599999999999999</v>
      </c>
      <c r="Q4" s="203">
        <v>0.2</v>
      </c>
      <c r="R4" s="203">
        <v>0.4</v>
      </c>
      <c r="S4" s="203">
        <v>0.34</v>
      </c>
      <c r="T4" s="203">
        <v>0</v>
      </c>
      <c r="U4" s="203">
        <v>1.63</v>
      </c>
      <c r="V4" s="203">
        <v>0.19</v>
      </c>
      <c r="W4" s="203">
        <v>0.33</v>
      </c>
      <c r="X4" s="203">
        <v>1.38</v>
      </c>
      <c r="Y4" s="203">
        <v>0</v>
      </c>
      <c r="Z4" s="203">
        <v>2.36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21.32</v>
      </c>
      <c r="G5" s="203">
        <v>0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1.1599999999999999</v>
      </c>
      <c r="Q5" s="203">
        <v>0.2</v>
      </c>
      <c r="R5" s="203">
        <v>0.4</v>
      </c>
      <c r="S5" s="203">
        <v>0.34</v>
      </c>
      <c r="T5" s="203">
        <v>0</v>
      </c>
      <c r="U5" s="203">
        <v>1.63</v>
      </c>
      <c r="V5" s="203">
        <v>0.19</v>
      </c>
      <c r="W5" s="203">
        <v>0.33</v>
      </c>
      <c r="X5" s="203">
        <v>1.38</v>
      </c>
      <c r="Y5" s="203">
        <v>0</v>
      </c>
      <c r="Z5" s="203">
        <v>2.36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21.32</v>
      </c>
      <c r="G6" s="203">
        <v>0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1.1599999999999999</v>
      </c>
      <c r="Q6" s="203">
        <v>0.2</v>
      </c>
      <c r="R6" s="203">
        <v>0.4</v>
      </c>
      <c r="S6" s="203">
        <v>0.34</v>
      </c>
      <c r="T6" s="203">
        <v>0</v>
      </c>
      <c r="U6" s="203">
        <v>1.63</v>
      </c>
      <c r="V6" s="203">
        <v>0.19</v>
      </c>
      <c r="W6" s="203">
        <v>0.33</v>
      </c>
      <c r="X6" s="203">
        <v>1.38</v>
      </c>
      <c r="Y6" s="203">
        <v>0</v>
      </c>
      <c r="Z6" s="203">
        <v>2.36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21.32</v>
      </c>
      <c r="G7" s="203">
        <v>0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1.1599999999999999</v>
      </c>
      <c r="Q7" s="203">
        <v>0.2</v>
      </c>
      <c r="R7" s="203">
        <v>0.4</v>
      </c>
      <c r="S7" s="203">
        <v>0.34</v>
      </c>
      <c r="T7" s="203">
        <v>0</v>
      </c>
      <c r="U7" s="203">
        <v>1.63</v>
      </c>
      <c r="V7" s="203">
        <v>0.19</v>
      </c>
      <c r="W7" s="203">
        <v>0.33</v>
      </c>
      <c r="X7" s="203">
        <v>1.38</v>
      </c>
      <c r="Y7" s="203">
        <v>0</v>
      </c>
      <c r="Z7" s="203">
        <v>2.36</v>
      </c>
      <c r="AA7" s="203">
        <v>0.63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32.04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21.32</v>
      </c>
      <c r="G8" s="203">
        <v>0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1.1599999999999999</v>
      </c>
      <c r="Q8" s="203">
        <v>0.2</v>
      </c>
      <c r="R8" s="203">
        <v>0.4</v>
      </c>
      <c r="S8" s="203">
        <v>0.34</v>
      </c>
      <c r="T8" s="203">
        <v>0</v>
      </c>
      <c r="U8" s="203">
        <v>1.63</v>
      </c>
      <c r="V8" s="203">
        <v>0.19</v>
      </c>
      <c r="W8" s="203">
        <v>0.33</v>
      </c>
      <c r="X8" s="203">
        <v>1.38</v>
      </c>
      <c r="Y8" s="203">
        <v>0</v>
      </c>
      <c r="Z8" s="203">
        <v>2.36</v>
      </c>
      <c r="AA8" s="203">
        <v>0.63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21.32</v>
      </c>
      <c r="G9" s="203">
        <v>0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1.1599999999999999</v>
      </c>
      <c r="Q9" s="203">
        <v>0.2</v>
      </c>
      <c r="R9" s="203">
        <v>0.4</v>
      </c>
      <c r="S9" s="203">
        <v>0.34</v>
      </c>
      <c r="T9" s="203">
        <v>0</v>
      </c>
      <c r="U9" s="203">
        <v>1.63</v>
      </c>
      <c r="V9" s="203">
        <v>0.19</v>
      </c>
      <c r="W9" s="203">
        <v>0.33</v>
      </c>
      <c r="X9" s="203">
        <v>1.38</v>
      </c>
      <c r="Y9" s="203">
        <v>0</v>
      </c>
      <c r="Z9" s="203">
        <v>2.36</v>
      </c>
      <c r="AA9" s="203">
        <v>0.63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0.65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21.32</v>
      </c>
      <c r="G10" s="203">
        <v>0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1.1599999999999999</v>
      </c>
      <c r="Q10" s="203">
        <v>0.2</v>
      </c>
      <c r="R10" s="203">
        <v>0.4</v>
      </c>
      <c r="S10" s="203">
        <v>0.34</v>
      </c>
      <c r="T10" s="203">
        <v>0</v>
      </c>
      <c r="U10" s="203">
        <v>1.63</v>
      </c>
      <c r="V10" s="203">
        <v>0.19</v>
      </c>
      <c r="W10" s="203">
        <v>0.33</v>
      </c>
      <c r="X10" s="203">
        <v>1.38</v>
      </c>
      <c r="Y10" s="203">
        <v>0</v>
      </c>
      <c r="Z10" s="203">
        <v>2.36</v>
      </c>
      <c r="AA10" s="203">
        <v>0.63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0.65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21.32</v>
      </c>
      <c r="G11" s="203">
        <v>0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14.02</v>
      </c>
      <c r="M11" s="203">
        <v>0.43</v>
      </c>
      <c r="N11" s="203">
        <v>1.1000000000000001</v>
      </c>
      <c r="O11" s="203">
        <v>0</v>
      </c>
      <c r="P11" s="203">
        <v>1.1599999999999999</v>
      </c>
      <c r="Q11" s="203">
        <v>0.2</v>
      </c>
      <c r="R11" s="203">
        <v>0.4</v>
      </c>
      <c r="S11" s="203">
        <v>0.34</v>
      </c>
      <c r="T11" s="203">
        <v>0</v>
      </c>
      <c r="U11" s="203">
        <v>1.63</v>
      </c>
      <c r="V11" s="203">
        <v>0.19</v>
      </c>
      <c r="W11" s="203">
        <v>0.33</v>
      </c>
      <c r="X11" s="203">
        <v>1.38</v>
      </c>
      <c r="Y11" s="203">
        <v>0</v>
      </c>
      <c r="Z11" s="203">
        <v>2.36</v>
      </c>
      <c r="AA11" s="203">
        <v>0.63</v>
      </c>
      <c r="AB11" s="203">
        <v>0</v>
      </c>
      <c r="AC11" s="203">
        <v>15.16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32.82</v>
      </c>
      <c r="AJ11" s="203">
        <v>0</v>
      </c>
      <c r="AK11" s="203">
        <v>0.65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21.32</v>
      </c>
      <c r="G12" s="203">
        <v>0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14.02</v>
      </c>
      <c r="M12" s="203">
        <v>0.43</v>
      </c>
      <c r="N12" s="203">
        <v>1.1000000000000001</v>
      </c>
      <c r="O12" s="203">
        <v>0</v>
      </c>
      <c r="P12" s="203">
        <v>1.1599999999999999</v>
      </c>
      <c r="Q12" s="203">
        <v>0.2</v>
      </c>
      <c r="R12" s="203">
        <v>0.4</v>
      </c>
      <c r="S12" s="203">
        <v>0.34</v>
      </c>
      <c r="T12" s="203">
        <v>0</v>
      </c>
      <c r="U12" s="203">
        <v>1.63</v>
      </c>
      <c r="V12" s="203">
        <v>0.19</v>
      </c>
      <c r="W12" s="203">
        <v>0.33</v>
      </c>
      <c r="X12" s="203">
        <v>1.38</v>
      </c>
      <c r="Y12" s="203">
        <v>0</v>
      </c>
      <c r="Z12" s="203">
        <v>2.25</v>
      </c>
      <c r="AA12" s="203">
        <v>0.63</v>
      </c>
      <c r="AB12" s="203">
        <v>0</v>
      </c>
      <c r="AC12" s="203">
        <v>15.16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32.82</v>
      </c>
      <c r="AJ12" s="203">
        <v>0</v>
      </c>
      <c r="AK12" s="203">
        <v>0.65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21.32</v>
      </c>
      <c r="G13" s="203">
        <v>0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14.02</v>
      </c>
      <c r="M13" s="203">
        <v>0.43</v>
      </c>
      <c r="N13" s="203">
        <v>1.1000000000000001</v>
      </c>
      <c r="O13" s="203">
        <v>0</v>
      </c>
      <c r="P13" s="203">
        <v>1.1599999999999999</v>
      </c>
      <c r="Q13" s="203">
        <v>0.2</v>
      </c>
      <c r="R13" s="203">
        <v>0.4</v>
      </c>
      <c r="S13" s="203">
        <v>0.34</v>
      </c>
      <c r="T13" s="203">
        <v>0</v>
      </c>
      <c r="U13" s="203">
        <v>1.63</v>
      </c>
      <c r="V13" s="203">
        <v>0.19</v>
      </c>
      <c r="W13" s="203">
        <v>0.33</v>
      </c>
      <c r="X13" s="203">
        <v>1.38</v>
      </c>
      <c r="Y13" s="203">
        <v>0</v>
      </c>
      <c r="Z13" s="203">
        <v>2.25</v>
      </c>
      <c r="AA13" s="203">
        <v>0.63</v>
      </c>
      <c r="AB13" s="203">
        <v>0</v>
      </c>
      <c r="AC13" s="203">
        <v>15.79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33.47</v>
      </c>
      <c r="AJ13" s="203">
        <v>0</v>
      </c>
      <c r="AK13" s="203">
        <v>0.65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21.32</v>
      </c>
      <c r="G14" s="203">
        <v>0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14.02</v>
      </c>
      <c r="M14" s="203">
        <v>0.43</v>
      </c>
      <c r="N14" s="203">
        <v>1.1000000000000001</v>
      </c>
      <c r="O14" s="203">
        <v>0</v>
      </c>
      <c r="P14" s="203">
        <v>1.1599999999999999</v>
      </c>
      <c r="Q14" s="203">
        <v>0.2</v>
      </c>
      <c r="R14" s="203">
        <v>0.4</v>
      </c>
      <c r="S14" s="203">
        <v>0.34</v>
      </c>
      <c r="T14" s="203">
        <v>0</v>
      </c>
      <c r="U14" s="203">
        <v>1.63</v>
      </c>
      <c r="V14" s="203">
        <v>0.19</v>
      </c>
      <c r="W14" s="203">
        <v>0.33</v>
      </c>
      <c r="X14" s="203">
        <v>1.38</v>
      </c>
      <c r="Y14" s="203">
        <v>0</v>
      </c>
      <c r="Z14" s="203">
        <v>2.25</v>
      </c>
      <c r="AA14" s="203">
        <v>0.63</v>
      </c>
      <c r="AB14" s="203">
        <v>0</v>
      </c>
      <c r="AC14" s="203">
        <v>15.79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33.229999999999997</v>
      </c>
      <c r="AJ14" s="203">
        <v>0</v>
      </c>
      <c r="AK14" s="203">
        <v>0.65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21.32</v>
      </c>
      <c r="G15" s="203">
        <v>0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14.02</v>
      </c>
      <c r="M15" s="203">
        <v>0.43</v>
      </c>
      <c r="N15" s="203">
        <v>1.1000000000000001</v>
      </c>
      <c r="O15" s="203">
        <v>0</v>
      </c>
      <c r="P15" s="203">
        <v>1.1599999999999999</v>
      </c>
      <c r="Q15" s="203">
        <v>0.2</v>
      </c>
      <c r="R15" s="203">
        <v>0.4</v>
      </c>
      <c r="S15" s="203">
        <v>0.34</v>
      </c>
      <c r="T15" s="203">
        <v>0</v>
      </c>
      <c r="U15" s="203">
        <v>1.63</v>
      </c>
      <c r="V15" s="203">
        <v>0.19</v>
      </c>
      <c r="W15" s="203">
        <v>0.33</v>
      </c>
      <c r="X15" s="203">
        <v>1.38</v>
      </c>
      <c r="Y15" s="203">
        <v>0</v>
      </c>
      <c r="Z15" s="203">
        <v>2.25</v>
      </c>
      <c r="AA15" s="203">
        <v>0.63</v>
      </c>
      <c r="AB15" s="203">
        <v>0</v>
      </c>
      <c r="AC15" s="203">
        <v>15.79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32.89</v>
      </c>
      <c r="AJ15" s="203">
        <v>0</v>
      </c>
      <c r="AK15" s="203">
        <v>0.65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21.32</v>
      </c>
      <c r="G16" s="203">
        <v>0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14.02</v>
      </c>
      <c r="M16" s="203">
        <v>0.43</v>
      </c>
      <c r="N16" s="203">
        <v>1.1000000000000001</v>
      </c>
      <c r="O16" s="203">
        <v>0</v>
      </c>
      <c r="P16" s="203">
        <v>1.1599999999999999</v>
      </c>
      <c r="Q16" s="203">
        <v>0.2</v>
      </c>
      <c r="R16" s="203">
        <v>0.4</v>
      </c>
      <c r="S16" s="203">
        <v>0.34</v>
      </c>
      <c r="T16" s="203">
        <v>0</v>
      </c>
      <c r="U16" s="203">
        <v>1.63</v>
      </c>
      <c r="V16" s="203">
        <v>0.19</v>
      </c>
      <c r="W16" s="203">
        <v>0.33</v>
      </c>
      <c r="X16" s="203">
        <v>1.38</v>
      </c>
      <c r="Y16" s="203">
        <v>0</v>
      </c>
      <c r="Z16" s="203">
        <v>2.25</v>
      </c>
      <c r="AA16" s="203">
        <v>0.63</v>
      </c>
      <c r="AB16" s="203">
        <v>0</v>
      </c>
      <c r="AC16" s="203">
        <v>15.79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32.89</v>
      </c>
      <c r="AJ16" s="203">
        <v>0</v>
      </c>
      <c r="AK16" s="203">
        <v>0.65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21.32</v>
      </c>
      <c r="G17" s="203">
        <v>0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14.02</v>
      </c>
      <c r="M17" s="203">
        <v>0.43</v>
      </c>
      <c r="N17" s="203">
        <v>1.1000000000000001</v>
      </c>
      <c r="O17" s="203">
        <v>0</v>
      </c>
      <c r="P17" s="203">
        <v>1.1599999999999999</v>
      </c>
      <c r="Q17" s="203">
        <v>0.2</v>
      </c>
      <c r="R17" s="203">
        <v>0.4</v>
      </c>
      <c r="S17" s="203">
        <v>0.34</v>
      </c>
      <c r="T17" s="203">
        <v>0</v>
      </c>
      <c r="U17" s="203">
        <v>1.63</v>
      </c>
      <c r="V17" s="203">
        <v>0.19</v>
      </c>
      <c r="W17" s="203">
        <v>0.33</v>
      </c>
      <c r="X17" s="203">
        <v>1.38</v>
      </c>
      <c r="Y17" s="203">
        <v>0</v>
      </c>
      <c r="Z17" s="203">
        <v>2.25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0.65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21.32</v>
      </c>
      <c r="G18" s="203">
        <v>0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14.02</v>
      </c>
      <c r="M18" s="203">
        <v>0.43</v>
      </c>
      <c r="N18" s="203">
        <v>1.1000000000000001</v>
      </c>
      <c r="O18" s="203">
        <v>0</v>
      </c>
      <c r="P18" s="203">
        <v>1.1599999999999999</v>
      </c>
      <c r="Q18" s="203">
        <v>0.2</v>
      </c>
      <c r="R18" s="203">
        <v>0.4</v>
      </c>
      <c r="S18" s="203">
        <v>0.34</v>
      </c>
      <c r="T18" s="203">
        <v>0</v>
      </c>
      <c r="U18" s="203">
        <v>1.63</v>
      </c>
      <c r="V18" s="203">
        <v>0.19</v>
      </c>
      <c r="W18" s="203">
        <v>0.33</v>
      </c>
      <c r="X18" s="203">
        <v>1.38</v>
      </c>
      <c r="Y18" s="203">
        <v>0</v>
      </c>
      <c r="Z18" s="203">
        <v>2.25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0.65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21.32</v>
      </c>
      <c r="G19" s="203">
        <v>0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14.02</v>
      </c>
      <c r="M19" s="203">
        <v>0.43</v>
      </c>
      <c r="N19" s="203">
        <v>1.1000000000000001</v>
      </c>
      <c r="O19" s="203">
        <v>0</v>
      </c>
      <c r="P19" s="203">
        <v>1.1599999999999999</v>
      </c>
      <c r="Q19" s="203">
        <v>0.2</v>
      </c>
      <c r="R19" s="203">
        <v>0.4</v>
      </c>
      <c r="S19" s="203">
        <v>0.34</v>
      </c>
      <c r="T19" s="203">
        <v>0</v>
      </c>
      <c r="U19" s="203">
        <v>1.63</v>
      </c>
      <c r="V19" s="203">
        <v>0.19</v>
      </c>
      <c r="W19" s="203">
        <v>0.33</v>
      </c>
      <c r="X19" s="203">
        <v>1.38</v>
      </c>
      <c r="Y19" s="203">
        <v>0</v>
      </c>
      <c r="Z19" s="203">
        <v>2.25</v>
      </c>
      <c r="AA19" s="203">
        <v>0.63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0.65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21.32</v>
      </c>
      <c r="G20" s="203">
        <v>0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14.02</v>
      </c>
      <c r="M20" s="203">
        <v>0.43</v>
      </c>
      <c r="N20" s="203">
        <v>1.1000000000000001</v>
      </c>
      <c r="O20" s="203">
        <v>0</v>
      </c>
      <c r="P20" s="203">
        <v>1.1599999999999999</v>
      </c>
      <c r="Q20" s="203">
        <v>0.2</v>
      </c>
      <c r="R20" s="203">
        <v>0.4</v>
      </c>
      <c r="S20" s="203">
        <v>0.34</v>
      </c>
      <c r="T20" s="203">
        <v>0</v>
      </c>
      <c r="U20" s="203">
        <v>1.63</v>
      </c>
      <c r="V20" s="203">
        <v>0.19</v>
      </c>
      <c r="W20" s="203">
        <v>0.33</v>
      </c>
      <c r="X20" s="203">
        <v>1.38</v>
      </c>
      <c r="Y20" s="203">
        <v>0</v>
      </c>
      <c r="Z20" s="203">
        <v>2.25</v>
      </c>
      <c r="AA20" s="203">
        <v>0.63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0.65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21.32</v>
      </c>
      <c r="G21" s="203">
        <v>0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14.02</v>
      </c>
      <c r="M21" s="203">
        <v>0.43</v>
      </c>
      <c r="N21" s="203">
        <v>1.1000000000000001</v>
      </c>
      <c r="O21" s="203">
        <v>0</v>
      </c>
      <c r="P21" s="203">
        <v>1.1599999999999999</v>
      </c>
      <c r="Q21" s="203">
        <v>0.2</v>
      </c>
      <c r="R21" s="203">
        <v>0.4</v>
      </c>
      <c r="S21" s="203">
        <v>0.34</v>
      </c>
      <c r="T21" s="203">
        <v>0</v>
      </c>
      <c r="U21" s="203">
        <v>1.63</v>
      </c>
      <c r="V21" s="203">
        <v>0.19</v>
      </c>
      <c r="W21" s="203">
        <v>0.33</v>
      </c>
      <c r="X21" s="203">
        <v>1.38</v>
      </c>
      <c r="Y21" s="203">
        <v>0</v>
      </c>
      <c r="Z21" s="203">
        <v>2.25</v>
      </c>
      <c r="AA21" s="203">
        <v>0.63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1.0900000000000001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21.32</v>
      </c>
      <c r="G22" s="203">
        <v>0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14.02</v>
      </c>
      <c r="M22" s="203">
        <v>0.43</v>
      </c>
      <c r="N22" s="203">
        <v>1.1000000000000001</v>
      </c>
      <c r="O22" s="203">
        <v>0</v>
      </c>
      <c r="P22" s="203">
        <v>1.1599999999999999</v>
      </c>
      <c r="Q22" s="203">
        <v>0.2</v>
      </c>
      <c r="R22" s="203">
        <v>0.4</v>
      </c>
      <c r="S22" s="203">
        <v>0.34</v>
      </c>
      <c r="T22" s="203">
        <v>0</v>
      </c>
      <c r="U22" s="203">
        <v>1.63</v>
      </c>
      <c r="V22" s="203">
        <v>0.19</v>
      </c>
      <c r="W22" s="203">
        <v>0.33</v>
      </c>
      <c r="X22" s="203">
        <v>1.38</v>
      </c>
      <c r="Y22" s="203">
        <v>0</v>
      </c>
      <c r="Z22" s="203">
        <v>2.25</v>
      </c>
      <c r="AA22" s="203">
        <v>0.63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1.0900000000000001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21.32</v>
      </c>
      <c r="G23" s="203">
        <v>0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14.02</v>
      </c>
      <c r="M23" s="203">
        <v>0.43</v>
      </c>
      <c r="N23" s="203">
        <v>1.1000000000000001</v>
      </c>
      <c r="O23" s="203">
        <v>0</v>
      </c>
      <c r="P23" s="203">
        <v>1.1000000000000001</v>
      </c>
      <c r="Q23" s="203">
        <v>0.2</v>
      </c>
      <c r="R23" s="203">
        <v>0.4</v>
      </c>
      <c r="S23" s="203">
        <v>0.34</v>
      </c>
      <c r="T23" s="203">
        <v>0</v>
      </c>
      <c r="U23" s="203">
        <v>1.63</v>
      </c>
      <c r="V23" s="203">
        <v>0.19</v>
      </c>
      <c r="W23" s="203">
        <v>0.33</v>
      </c>
      <c r="X23" s="203">
        <v>1.38</v>
      </c>
      <c r="Y23" s="203">
        <v>0</v>
      </c>
      <c r="Z23" s="203">
        <v>2.25</v>
      </c>
      <c r="AA23" s="203">
        <v>0.63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1.0900000000000001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21.32</v>
      </c>
      <c r="G24" s="203">
        <v>0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14.02</v>
      </c>
      <c r="M24" s="203">
        <v>0.43</v>
      </c>
      <c r="N24" s="203">
        <v>1.1000000000000001</v>
      </c>
      <c r="O24" s="203">
        <v>0</v>
      </c>
      <c r="P24" s="203">
        <v>1.1000000000000001</v>
      </c>
      <c r="Q24" s="203">
        <v>0.2</v>
      </c>
      <c r="R24" s="203">
        <v>0.4</v>
      </c>
      <c r="S24" s="203">
        <v>0.34</v>
      </c>
      <c r="T24" s="203">
        <v>0</v>
      </c>
      <c r="U24" s="203">
        <v>1.63</v>
      </c>
      <c r="V24" s="203">
        <v>0.19</v>
      </c>
      <c r="W24" s="203">
        <v>0.33</v>
      </c>
      <c r="X24" s="203">
        <v>1.38</v>
      </c>
      <c r="Y24" s="203">
        <v>0</v>
      </c>
      <c r="Z24" s="203">
        <v>2.25</v>
      </c>
      <c r="AA24" s="203">
        <v>0.63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1.0900000000000001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21.32</v>
      </c>
      <c r="G25" s="203">
        <v>0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14.02</v>
      </c>
      <c r="M25" s="203">
        <v>0.43</v>
      </c>
      <c r="N25" s="203">
        <v>1.1000000000000001</v>
      </c>
      <c r="O25" s="203">
        <v>0</v>
      </c>
      <c r="P25" s="203">
        <v>1.1000000000000001</v>
      </c>
      <c r="Q25" s="203">
        <v>0.2</v>
      </c>
      <c r="R25" s="203">
        <v>0.4</v>
      </c>
      <c r="S25" s="203">
        <v>0.34</v>
      </c>
      <c r="T25" s="203">
        <v>0</v>
      </c>
      <c r="U25" s="203">
        <v>1.63</v>
      </c>
      <c r="V25" s="203">
        <v>0.19</v>
      </c>
      <c r="W25" s="203">
        <v>0.33</v>
      </c>
      <c r="X25" s="203">
        <v>1.38</v>
      </c>
      <c r="Y25" s="203">
        <v>0</v>
      </c>
      <c r="Z25" s="203">
        <v>2.25</v>
      </c>
      <c r="AA25" s="203">
        <v>0.63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1.0900000000000001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21.32</v>
      </c>
      <c r="G26" s="203">
        <v>0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1.1000000000000001</v>
      </c>
      <c r="Q26" s="203">
        <v>0.2</v>
      </c>
      <c r="R26" s="203">
        <v>0.4</v>
      </c>
      <c r="S26" s="203">
        <v>0.34</v>
      </c>
      <c r="T26" s="203">
        <v>0</v>
      </c>
      <c r="U26" s="203">
        <v>1.63</v>
      </c>
      <c r="V26" s="203">
        <v>0.19</v>
      </c>
      <c r="W26" s="203">
        <v>0.33</v>
      </c>
      <c r="X26" s="203">
        <v>1.38</v>
      </c>
      <c r="Y26" s="203">
        <v>0</v>
      </c>
      <c r="Z26" s="203">
        <v>2.25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1.0900000000000001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1.1000000000000001</v>
      </c>
      <c r="Q27" s="203">
        <v>0.2</v>
      </c>
      <c r="R27" s="203">
        <v>0.4</v>
      </c>
      <c r="S27" s="203">
        <v>0.34</v>
      </c>
      <c r="T27" s="203">
        <v>0</v>
      </c>
      <c r="U27" s="203">
        <v>1.63</v>
      </c>
      <c r="V27" s="203">
        <v>0.19</v>
      </c>
      <c r="W27" s="203">
        <v>0.33</v>
      </c>
      <c r="X27" s="203">
        <v>1.38</v>
      </c>
      <c r="Y27" s="203">
        <v>0</v>
      </c>
      <c r="Z27" s="203">
        <v>2.25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1.0900000000000001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1.1000000000000001</v>
      </c>
      <c r="Q28" s="203">
        <v>0.2</v>
      </c>
      <c r="R28" s="203">
        <v>0.4</v>
      </c>
      <c r="S28" s="203">
        <v>0.34</v>
      </c>
      <c r="T28" s="203">
        <v>0</v>
      </c>
      <c r="U28" s="203">
        <v>1.63</v>
      </c>
      <c r="V28" s="203">
        <v>0.19</v>
      </c>
      <c r="W28" s="203">
        <v>0.33</v>
      </c>
      <c r="X28" s="203">
        <v>1.38</v>
      </c>
      <c r="Y28" s="203">
        <v>0</v>
      </c>
      <c r="Z28" s="203">
        <v>2.25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1.0900000000000001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1.1000000000000001</v>
      </c>
      <c r="Q29" s="203">
        <v>0.2</v>
      </c>
      <c r="R29" s="203">
        <v>0.4</v>
      </c>
      <c r="S29" s="203">
        <v>0.34</v>
      </c>
      <c r="T29" s="203">
        <v>0</v>
      </c>
      <c r="U29" s="203">
        <v>1.63</v>
      </c>
      <c r="V29" s="203">
        <v>0.19</v>
      </c>
      <c r="W29" s="203">
        <v>0.33</v>
      </c>
      <c r="X29" s="203">
        <v>1.38</v>
      </c>
      <c r="Y29" s="203">
        <v>0</v>
      </c>
      <c r="Z29" s="203">
        <v>2.25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1.0900000000000001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1.1000000000000001</v>
      </c>
      <c r="Q30" s="203">
        <v>0.2</v>
      </c>
      <c r="R30" s="203">
        <v>0.4</v>
      </c>
      <c r="S30" s="203">
        <v>0.34</v>
      </c>
      <c r="T30" s="203">
        <v>0</v>
      </c>
      <c r="U30" s="203">
        <v>1.63</v>
      </c>
      <c r="V30" s="203">
        <v>0.19</v>
      </c>
      <c r="W30" s="203">
        <v>0.33</v>
      </c>
      <c r="X30" s="203">
        <v>1.38</v>
      </c>
      <c r="Y30" s="203">
        <v>0</v>
      </c>
      <c r="Z30" s="203">
        <v>2.25</v>
      </c>
      <c r="AA30" s="203">
        <v>0.63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1.0900000000000001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1.1000000000000001</v>
      </c>
      <c r="Q31" s="203">
        <v>0.2</v>
      </c>
      <c r="R31" s="203">
        <v>0.4</v>
      </c>
      <c r="S31" s="203">
        <v>0.34</v>
      </c>
      <c r="T31" s="203">
        <v>0</v>
      </c>
      <c r="U31" s="203">
        <v>1.63</v>
      </c>
      <c r="V31" s="203">
        <v>0.19</v>
      </c>
      <c r="W31" s="203">
        <v>0.33</v>
      </c>
      <c r="X31" s="203">
        <v>1.38</v>
      </c>
      <c r="Y31" s="203">
        <v>0</v>
      </c>
      <c r="Z31" s="203">
        <v>2.25</v>
      </c>
      <c r="AA31" s="203">
        <v>0.63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31.8</v>
      </c>
      <c r="AJ31" s="203">
        <v>0</v>
      </c>
      <c r="AK31" s="203">
        <v>1.0900000000000001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1.1000000000000001</v>
      </c>
      <c r="Q32" s="203">
        <v>0.2</v>
      </c>
      <c r="R32" s="203">
        <v>0.4</v>
      </c>
      <c r="S32" s="203">
        <v>0.34</v>
      </c>
      <c r="T32" s="203">
        <v>0</v>
      </c>
      <c r="U32" s="203">
        <v>1.63</v>
      </c>
      <c r="V32" s="203">
        <v>0.19</v>
      </c>
      <c r="W32" s="203">
        <v>0.33</v>
      </c>
      <c r="X32" s="203">
        <v>1.38</v>
      </c>
      <c r="Y32" s="203">
        <v>0</v>
      </c>
      <c r="Z32" s="203">
        <v>2.25</v>
      </c>
      <c r="AA32" s="203">
        <v>0.63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1.0900000000000001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0.09</v>
      </c>
      <c r="L33" s="203">
        <v>14.02</v>
      </c>
      <c r="M33" s="203">
        <v>0.43</v>
      </c>
      <c r="N33" s="203">
        <v>1.1000000000000001</v>
      </c>
      <c r="O33" s="203">
        <v>0</v>
      </c>
      <c r="P33" s="203">
        <v>1.1000000000000001</v>
      </c>
      <c r="Q33" s="203">
        <v>0.2</v>
      </c>
      <c r="R33" s="203">
        <v>0.4</v>
      </c>
      <c r="S33" s="203">
        <v>0.34</v>
      </c>
      <c r="T33" s="203">
        <v>0</v>
      </c>
      <c r="U33" s="203">
        <v>1.63</v>
      </c>
      <c r="V33" s="203">
        <v>0.19</v>
      </c>
      <c r="W33" s="203">
        <v>0.33</v>
      </c>
      <c r="X33" s="203">
        <v>1.38</v>
      </c>
      <c r="Y33" s="203">
        <v>0</v>
      </c>
      <c r="Z33" s="203">
        <v>2.25</v>
      </c>
      <c r="AA33" s="203">
        <v>0.63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1.0900000000000001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0.09</v>
      </c>
      <c r="L34" s="203">
        <v>14.02</v>
      </c>
      <c r="M34" s="203">
        <v>0.43</v>
      </c>
      <c r="N34" s="203">
        <v>1.1000000000000001</v>
      </c>
      <c r="O34" s="203">
        <v>0</v>
      </c>
      <c r="P34" s="203">
        <v>1.1000000000000001</v>
      </c>
      <c r="Q34" s="203">
        <v>0.2</v>
      </c>
      <c r="R34" s="203">
        <v>0.4</v>
      </c>
      <c r="S34" s="203">
        <v>0.34</v>
      </c>
      <c r="T34" s="203">
        <v>0</v>
      </c>
      <c r="U34" s="203">
        <v>1.63</v>
      </c>
      <c r="V34" s="203">
        <v>0.19</v>
      </c>
      <c r="W34" s="203">
        <v>0.33</v>
      </c>
      <c r="X34" s="203">
        <v>1.38</v>
      </c>
      <c r="Y34" s="203">
        <v>0</v>
      </c>
      <c r="Z34" s="203">
        <v>2.25</v>
      </c>
      <c r="AA34" s="203">
        <v>0.63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1.0900000000000001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0.09</v>
      </c>
      <c r="L35" s="203">
        <v>14.02</v>
      </c>
      <c r="M35" s="203">
        <v>0.43</v>
      </c>
      <c r="N35" s="203">
        <v>1.1000000000000001</v>
      </c>
      <c r="O35" s="203">
        <v>0</v>
      </c>
      <c r="P35" s="203">
        <v>1.1000000000000001</v>
      </c>
      <c r="Q35" s="203">
        <v>0.2</v>
      </c>
      <c r="R35" s="203">
        <v>0.4</v>
      </c>
      <c r="S35" s="203">
        <v>0.34</v>
      </c>
      <c r="T35" s="203">
        <v>0</v>
      </c>
      <c r="U35" s="203">
        <v>1.63</v>
      </c>
      <c r="V35" s="203">
        <v>0.19</v>
      </c>
      <c r="W35" s="203">
        <v>0.33</v>
      </c>
      <c r="X35" s="203">
        <v>1.38</v>
      </c>
      <c r="Y35" s="203">
        <v>0</v>
      </c>
      <c r="Z35" s="203">
        <v>2.25</v>
      </c>
      <c r="AA35" s="203">
        <v>0.63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1.74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0.09</v>
      </c>
      <c r="L36" s="203">
        <v>14.02</v>
      </c>
      <c r="M36" s="203">
        <v>0.43</v>
      </c>
      <c r="N36" s="203">
        <v>1.1000000000000001</v>
      </c>
      <c r="O36" s="203">
        <v>0</v>
      </c>
      <c r="P36" s="203">
        <v>1.1000000000000001</v>
      </c>
      <c r="Q36" s="203">
        <v>0.2</v>
      </c>
      <c r="R36" s="203">
        <v>0.4</v>
      </c>
      <c r="S36" s="203">
        <v>0.34</v>
      </c>
      <c r="T36" s="203">
        <v>0</v>
      </c>
      <c r="U36" s="203">
        <v>1.63</v>
      </c>
      <c r="V36" s="203">
        <v>0.19</v>
      </c>
      <c r="W36" s="203">
        <v>0.33</v>
      </c>
      <c r="X36" s="203">
        <v>1.38</v>
      </c>
      <c r="Y36" s="203">
        <v>0</v>
      </c>
      <c r="Z36" s="203">
        <v>2.25</v>
      </c>
      <c r="AA36" s="203">
        <v>0.63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1.74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0.09</v>
      </c>
      <c r="L37" s="203">
        <v>14.01</v>
      </c>
      <c r="M37" s="203">
        <v>0.43</v>
      </c>
      <c r="N37" s="203">
        <v>1.1000000000000001</v>
      </c>
      <c r="O37" s="203">
        <v>0</v>
      </c>
      <c r="P37" s="203">
        <v>1.1000000000000001</v>
      </c>
      <c r="Q37" s="203">
        <v>0.2</v>
      </c>
      <c r="R37" s="203">
        <v>0.4</v>
      </c>
      <c r="S37" s="203">
        <v>0.34</v>
      </c>
      <c r="T37" s="203">
        <v>0</v>
      </c>
      <c r="U37" s="203">
        <v>1.63</v>
      </c>
      <c r="V37" s="203">
        <v>0.19</v>
      </c>
      <c r="W37" s="203">
        <v>0.33</v>
      </c>
      <c r="X37" s="203">
        <v>1.38</v>
      </c>
      <c r="Y37" s="203">
        <v>0</v>
      </c>
      <c r="Z37" s="203">
        <v>2.25</v>
      </c>
      <c r="AA37" s="203">
        <v>0.63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31.8</v>
      </c>
      <c r="AJ37" s="203">
        <v>0</v>
      </c>
      <c r="AK37" s="203">
        <v>1.74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0.09</v>
      </c>
      <c r="L38" s="203">
        <v>14.01</v>
      </c>
      <c r="M38" s="203">
        <v>0.43</v>
      </c>
      <c r="N38" s="203">
        <v>1.1000000000000001</v>
      </c>
      <c r="O38" s="203">
        <v>0</v>
      </c>
      <c r="P38" s="203">
        <v>1.1000000000000001</v>
      </c>
      <c r="Q38" s="203">
        <v>0.2</v>
      </c>
      <c r="R38" s="203">
        <v>0.4</v>
      </c>
      <c r="S38" s="203">
        <v>0.34</v>
      </c>
      <c r="T38" s="203">
        <v>0</v>
      </c>
      <c r="U38" s="203">
        <v>1.63</v>
      </c>
      <c r="V38" s="203">
        <v>0.19</v>
      </c>
      <c r="W38" s="203">
        <v>0.33</v>
      </c>
      <c r="X38" s="203">
        <v>1.38</v>
      </c>
      <c r="Y38" s="203">
        <v>0</v>
      </c>
      <c r="Z38" s="203">
        <v>2.25</v>
      </c>
      <c r="AA38" s="203">
        <v>0.63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1.74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0.09</v>
      </c>
      <c r="L39" s="203">
        <v>14.01</v>
      </c>
      <c r="M39" s="203">
        <v>0.43</v>
      </c>
      <c r="N39" s="203">
        <v>1.1000000000000001</v>
      </c>
      <c r="O39" s="203">
        <v>0</v>
      </c>
      <c r="P39" s="203">
        <v>1.1000000000000001</v>
      </c>
      <c r="Q39" s="203">
        <v>0.2</v>
      </c>
      <c r="R39" s="203">
        <v>0.4</v>
      </c>
      <c r="S39" s="203">
        <v>0.34</v>
      </c>
      <c r="T39" s="203">
        <v>0</v>
      </c>
      <c r="U39" s="203">
        <v>1.63</v>
      </c>
      <c r="V39" s="203">
        <v>0.19</v>
      </c>
      <c r="W39" s="203">
        <v>0.33</v>
      </c>
      <c r="X39" s="203">
        <v>1.38</v>
      </c>
      <c r="Y39" s="203">
        <v>0</v>
      </c>
      <c r="Z39" s="203">
        <v>2.25</v>
      </c>
      <c r="AA39" s="203">
        <v>0.63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1.74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0.09</v>
      </c>
      <c r="L40" s="203">
        <v>14.01</v>
      </c>
      <c r="M40" s="203">
        <v>0.43</v>
      </c>
      <c r="N40" s="203">
        <v>1.1000000000000001</v>
      </c>
      <c r="O40" s="203">
        <v>0</v>
      </c>
      <c r="P40" s="203">
        <v>1.1000000000000001</v>
      </c>
      <c r="Q40" s="203">
        <v>0.2</v>
      </c>
      <c r="R40" s="203">
        <v>0.4</v>
      </c>
      <c r="S40" s="203">
        <v>0.34</v>
      </c>
      <c r="T40" s="203">
        <v>0</v>
      </c>
      <c r="U40" s="203">
        <v>1.63</v>
      </c>
      <c r="V40" s="203">
        <v>0.19</v>
      </c>
      <c r="W40" s="203">
        <v>0.33</v>
      </c>
      <c r="X40" s="203">
        <v>1.38</v>
      </c>
      <c r="Y40" s="203">
        <v>0</v>
      </c>
      <c r="Z40" s="203">
        <v>2.25</v>
      </c>
      <c r="AA40" s="203">
        <v>0.63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1.74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0.09</v>
      </c>
      <c r="L41" s="203">
        <v>14.02</v>
      </c>
      <c r="M41" s="203">
        <v>0.43</v>
      </c>
      <c r="N41" s="203">
        <v>1.1000000000000001</v>
      </c>
      <c r="O41" s="203">
        <v>0</v>
      </c>
      <c r="P41" s="203">
        <v>1.1200000000000001</v>
      </c>
      <c r="Q41" s="203">
        <v>0.2</v>
      </c>
      <c r="R41" s="203">
        <v>0.4</v>
      </c>
      <c r="S41" s="203">
        <v>0.34</v>
      </c>
      <c r="T41" s="203">
        <v>0</v>
      </c>
      <c r="U41" s="203">
        <v>1.63</v>
      </c>
      <c r="V41" s="203">
        <v>0.19</v>
      </c>
      <c r="W41" s="203">
        <v>0.33</v>
      </c>
      <c r="X41" s="203">
        <v>1.38</v>
      </c>
      <c r="Y41" s="203">
        <v>0</v>
      </c>
      <c r="Z41" s="203">
        <v>2.25</v>
      </c>
      <c r="AA41" s="203">
        <v>0.63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1.74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0.09</v>
      </c>
      <c r="L42" s="203">
        <v>14.02</v>
      </c>
      <c r="M42" s="203">
        <v>0.43</v>
      </c>
      <c r="N42" s="203">
        <v>1.1000000000000001</v>
      </c>
      <c r="O42" s="203">
        <v>0</v>
      </c>
      <c r="P42" s="203">
        <v>1.1200000000000001</v>
      </c>
      <c r="Q42" s="203">
        <v>0.2</v>
      </c>
      <c r="R42" s="203">
        <v>0.4</v>
      </c>
      <c r="S42" s="203">
        <v>0.34</v>
      </c>
      <c r="T42" s="203">
        <v>0</v>
      </c>
      <c r="U42" s="203">
        <v>1.63</v>
      </c>
      <c r="V42" s="203">
        <v>0.19</v>
      </c>
      <c r="W42" s="203">
        <v>0.33</v>
      </c>
      <c r="X42" s="203">
        <v>1.38</v>
      </c>
      <c r="Y42" s="203">
        <v>0</v>
      </c>
      <c r="Z42" s="203">
        <v>2.25</v>
      </c>
      <c r="AA42" s="203">
        <v>0.63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1.74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0.09</v>
      </c>
      <c r="L43" s="203">
        <v>14.02</v>
      </c>
      <c r="M43" s="203">
        <v>0.43</v>
      </c>
      <c r="N43" s="203">
        <v>1.1000000000000001</v>
      </c>
      <c r="O43" s="203">
        <v>0</v>
      </c>
      <c r="P43" s="203">
        <v>1.1200000000000001</v>
      </c>
      <c r="Q43" s="203">
        <v>0.2</v>
      </c>
      <c r="R43" s="203">
        <v>0.4</v>
      </c>
      <c r="S43" s="203">
        <v>0.34</v>
      </c>
      <c r="T43" s="203">
        <v>0</v>
      </c>
      <c r="U43" s="203">
        <v>1.63</v>
      </c>
      <c r="V43" s="203">
        <v>0.19</v>
      </c>
      <c r="W43" s="203">
        <v>0.33</v>
      </c>
      <c r="X43" s="203">
        <v>1.38</v>
      </c>
      <c r="Y43" s="203">
        <v>0</v>
      </c>
      <c r="Z43" s="203">
        <v>2.25</v>
      </c>
      <c r="AA43" s="203">
        <v>0.63</v>
      </c>
      <c r="AB43" s="203">
        <v>0</v>
      </c>
      <c r="AC43" s="203">
        <v>16.920000000000002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34.85</v>
      </c>
      <c r="AJ43" s="203">
        <v>0</v>
      </c>
      <c r="AK43" s="203">
        <v>1.74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0.09</v>
      </c>
      <c r="L44" s="203">
        <v>14.02</v>
      </c>
      <c r="M44" s="203">
        <v>0.43</v>
      </c>
      <c r="N44" s="203">
        <v>1.1000000000000001</v>
      </c>
      <c r="O44" s="203">
        <v>0</v>
      </c>
      <c r="P44" s="203">
        <v>1.1200000000000001</v>
      </c>
      <c r="Q44" s="203">
        <v>0.2</v>
      </c>
      <c r="R44" s="203">
        <v>0.4</v>
      </c>
      <c r="S44" s="203">
        <v>0.34</v>
      </c>
      <c r="T44" s="203">
        <v>0</v>
      </c>
      <c r="U44" s="203">
        <v>1.63</v>
      </c>
      <c r="V44" s="203">
        <v>0.19</v>
      </c>
      <c r="W44" s="203">
        <v>0.33</v>
      </c>
      <c r="X44" s="203">
        <v>1.38</v>
      </c>
      <c r="Y44" s="203">
        <v>0</v>
      </c>
      <c r="Z44" s="203">
        <v>2.25</v>
      </c>
      <c r="AA44" s="203">
        <v>0.63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31.82</v>
      </c>
      <c r="AJ44" s="203">
        <v>0</v>
      </c>
      <c r="AK44" s="203">
        <v>1.74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14.02</v>
      </c>
      <c r="M45" s="203">
        <v>0.43</v>
      </c>
      <c r="N45" s="203">
        <v>1.1000000000000001</v>
      </c>
      <c r="O45" s="203">
        <v>0</v>
      </c>
      <c r="P45" s="203">
        <v>2.27</v>
      </c>
      <c r="Q45" s="203">
        <v>0.2</v>
      </c>
      <c r="R45" s="203">
        <v>0.4</v>
      </c>
      <c r="S45" s="203">
        <v>0.34</v>
      </c>
      <c r="T45" s="203">
        <v>0</v>
      </c>
      <c r="U45" s="203">
        <v>1.63</v>
      </c>
      <c r="V45" s="203">
        <v>0.19</v>
      </c>
      <c r="W45" s="203">
        <v>0.33</v>
      </c>
      <c r="X45" s="203">
        <v>1.38</v>
      </c>
      <c r="Y45" s="203">
        <v>0</v>
      </c>
      <c r="Z45" s="203">
        <v>2.25</v>
      </c>
      <c r="AA45" s="203">
        <v>0.63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31.82</v>
      </c>
      <c r="AJ45" s="203">
        <v>0</v>
      </c>
      <c r="AK45" s="203">
        <v>1.74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0.09</v>
      </c>
      <c r="L46" s="203">
        <v>14.02</v>
      </c>
      <c r="M46" s="203">
        <v>0.43</v>
      </c>
      <c r="N46" s="203">
        <v>1.1000000000000001</v>
      </c>
      <c r="O46" s="203">
        <v>0</v>
      </c>
      <c r="P46" s="203">
        <v>2.27</v>
      </c>
      <c r="Q46" s="203">
        <v>0.2</v>
      </c>
      <c r="R46" s="203">
        <v>0.4</v>
      </c>
      <c r="S46" s="203">
        <v>0.34</v>
      </c>
      <c r="T46" s="203">
        <v>0</v>
      </c>
      <c r="U46" s="203">
        <v>1.63</v>
      </c>
      <c r="V46" s="203">
        <v>0.19</v>
      </c>
      <c r="W46" s="203">
        <v>0.33</v>
      </c>
      <c r="X46" s="203">
        <v>1.38</v>
      </c>
      <c r="Y46" s="203">
        <v>0</v>
      </c>
      <c r="Z46" s="203">
        <v>2.25</v>
      </c>
      <c r="AA46" s="203">
        <v>0.63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31.82</v>
      </c>
      <c r="AJ46" s="203">
        <v>0</v>
      </c>
      <c r="AK46" s="203">
        <v>1.74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14.02</v>
      </c>
      <c r="M47" s="203">
        <v>0.43</v>
      </c>
      <c r="N47" s="203">
        <v>1.1000000000000001</v>
      </c>
      <c r="O47" s="203">
        <v>0</v>
      </c>
      <c r="P47" s="203">
        <v>2.27</v>
      </c>
      <c r="Q47" s="203">
        <v>0.2</v>
      </c>
      <c r="R47" s="203">
        <v>0.4</v>
      </c>
      <c r="S47" s="203">
        <v>0.34</v>
      </c>
      <c r="T47" s="203">
        <v>0</v>
      </c>
      <c r="U47" s="203">
        <v>1.63</v>
      </c>
      <c r="V47" s="203">
        <v>0.19</v>
      </c>
      <c r="W47" s="203">
        <v>0.33</v>
      </c>
      <c r="X47" s="203">
        <v>1.38</v>
      </c>
      <c r="Y47" s="203">
        <v>0</v>
      </c>
      <c r="Z47" s="203">
        <v>2.25</v>
      </c>
      <c r="AA47" s="203">
        <v>0.63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31.82</v>
      </c>
      <c r="AJ47" s="203">
        <v>0</v>
      </c>
      <c r="AK47" s="203">
        <v>1.74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14.02</v>
      </c>
      <c r="M48" s="203">
        <v>0.43</v>
      </c>
      <c r="N48" s="203">
        <v>1.1000000000000001</v>
      </c>
      <c r="O48" s="203">
        <v>0</v>
      </c>
      <c r="P48" s="203">
        <v>2.27</v>
      </c>
      <c r="Q48" s="203">
        <v>0.2</v>
      </c>
      <c r="R48" s="203">
        <v>0.4</v>
      </c>
      <c r="S48" s="203">
        <v>0.34</v>
      </c>
      <c r="T48" s="203">
        <v>0</v>
      </c>
      <c r="U48" s="203">
        <v>1.63</v>
      </c>
      <c r="V48" s="203">
        <v>0.19</v>
      </c>
      <c r="W48" s="203">
        <v>0.33</v>
      </c>
      <c r="X48" s="203">
        <v>1.38</v>
      </c>
      <c r="Y48" s="203">
        <v>0</v>
      </c>
      <c r="Z48" s="203">
        <v>2.25</v>
      </c>
      <c r="AA48" s="203">
        <v>0.63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31.82</v>
      </c>
      <c r="AJ48" s="203">
        <v>0</v>
      </c>
      <c r="AK48" s="203">
        <v>1.74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14.02</v>
      </c>
      <c r="M49" s="203">
        <v>0.43</v>
      </c>
      <c r="N49" s="203">
        <v>1.1000000000000001</v>
      </c>
      <c r="O49" s="203">
        <v>0</v>
      </c>
      <c r="P49" s="203">
        <v>2.27</v>
      </c>
      <c r="Q49" s="203">
        <v>0.2</v>
      </c>
      <c r="R49" s="203">
        <v>0.4</v>
      </c>
      <c r="S49" s="203">
        <v>0.34</v>
      </c>
      <c r="T49" s="203">
        <v>0</v>
      </c>
      <c r="U49" s="203">
        <v>1.63</v>
      </c>
      <c r="V49" s="203">
        <v>0.19</v>
      </c>
      <c r="W49" s="203">
        <v>0.33</v>
      </c>
      <c r="X49" s="203">
        <v>1.38</v>
      </c>
      <c r="Y49" s="203">
        <v>0</v>
      </c>
      <c r="Z49" s="203">
        <v>2.25</v>
      </c>
      <c r="AA49" s="203">
        <v>0.63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32.28</v>
      </c>
      <c r="AJ49" s="203">
        <v>0</v>
      </c>
      <c r="AK49" s="203">
        <v>1.74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14.02</v>
      </c>
      <c r="M50" s="203">
        <v>0.43</v>
      </c>
      <c r="N50" s="203">
        <v>1.1000000000000001</v>
      </c>
      <c r="O50" s="203">
        <v>0</v>
      </c>
      <c r="P50" s="203">
        <v>2.27</v>
      </c>
      <c r="Q50" s="203">
        <v>0.2</v>
      </c>
      <c r="R50" s="203">
        <v>0.4</v>
      </c>
      <c r="S50" s="203">
        <v>0.34</v>
      </c>
      <c r="T50" s="203">
        <v>0</v>
      </c>
      <c r="U50" s="203">
        <v>1.63</v>
      </c>
      <c r="V50" s="203">
        <v>0.19</v>
      </c>
      <c r="W50" s="203">
        <v>0.33</v>
      </c>
      <c r="X50" s="203">
        <v>1.38</v>
      </c>
      <c r="Y50" s="203">
        <v>0</v>
      </c>
      <c r="Z50" s="203">
        <v>2.25</v>
      </c>
      <c r="AA50" s="203">
        <v>0.63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31.82</v>
      </c>
      <c r="AJ50" s="203">
        <v>0</v>
      </c>
      <c r="AK50" s="203">
        <v>1.74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10.41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14.02</v>
      </c>
      <c r="M51" s="203">
        <v>0.43</v>
      </c>
      <c r="N51" s="203">
        <v>1.1000000000000001</v>
      </c>
      <c r="O51" s="203">
        <v>0</v>
      </c>
      <c r="P51" s="203">
        <v>2.27</v>
      </c>
      <c r="Q51" s="203">
        <v>0.2</v>
      </c>
      <c r="R51" s="203">
        <v>0.4</v>
      </c>
      <c r="S51" s="203">
        <v>0.34</v>
      </c>
      <c r="T51" s="203">
        <v>0</v>
      </c>
      <c r="U51" s="203">
        <v>1.63</v>
      </c>
      <c r="V51" s="203">
        <v>0.19</v>
      </c>
      <c r="W51" s="203">
        <v>0.33</v>
      </c>
      <c r="X51" s="203">
        <v>1.38</v>
      </c>
      <c r="Y51" s="203">
        <v>0</v>
      </c>
      <c r="Z51" s="203">
        <v>2.25</v>
      </c>
      <c r="AA51" s="203">
        <v>0.63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31.82</v>
      </c>
      <c r="AJ51" s="203">
        <v>0</v>
      </c>
      <c r="AK51" s="203">
        <v>2.84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10.41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14.02</v>
      </c>
      <c r="M52" s="203">
        <v>0.43</v>
      </c>
      <c r="N52" s="203">
        <v>1.1000000000000001</v>
      </c>
      <c r="O52" s="203">
        <v>0</v>
      </c>
      <c r="P52" s="203">
        <v>2.27</v>
      </c>
      <c r="Q52" s="203">
        <v>0.2</v>
      </c>
      <c r="R52" s="203">
        <v>0.4</v>
      </c>
      <c r="S52" s="203">
        <v>0.34</v>
      </c>
      <c r="T52" s="203">
        <v>0</v>
      </c>
      <c r="U52" s="203">
        <v>1.63</v>
      </c>
      <c r="V52" s="203">
        <v>0.19</v>
      </c>
      <c r="W52" s="203">
        <v>0.33</v>
      </c>
      <c r="X52" s="203">
        <v>1.38</v>
      </c>
      <c r="Y52" s="203">
        <v>0</v>
      </c>
      <c r="Z52" s="203">
        <v>2.25</v>
      </c>
      <c r="AA52" s="203">
        <v>0.63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31.82</v>
      </c>
      <c r="AJ52" s="203">
        <v>0</v>
      </c>
      <c r="AK52" s="203">
        <v>2.84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10.41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14.02</v>
      </c>
      <c r="M53" s="203">
        <v>0.43</v>
      </c>
      <c r="N53" s="203">
        <v>1.1000000000000001</v>
      </c>
      <c r="O53" s="203">
        <v>0</v>
      </c>
      <c r="P53" s="203">
        <v>2.5</v>
      </c>
      <c r="Q53" s="203">
        <v>0.2</v>
      </c>
      <c r="R53" s="203">
        <v>0.4</v>
      </c>
      <c r="S53" s="203">
        <v>0.34</v>
      </c>
      <c r="T53" s="203">
        <v>0</v>
      </c>
      <c r="U53" s="203">
        <v>1.63</v>
      </c>
      <c r="V53" s="203">
        <v>0.19</v>
      </c>
      <c r="W53" s="203">
        <v>0.33</v>
      </c>
      <c r="X53" s="203">
        <v>1.38</v>
      </c>
      <c r="Y53" s="203">
        <v>0</v>
      </c>
      <c r="Z53" s="203">
        <v>2.25</v>
      </c>
      <c r="AA53" s="203">
        <v>0.63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31.82</v>
      </c>
      <c r="AJ53" s="203">
        <v>0</v>
      </c>
      <c r="AK53" s="203">
        <v>2.84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10.41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14.02</v>
      </c>
      <c r="M54" s="203">
        <v>0.43</v>
      </c>
      <c r="N54" s="203">
        <v>1.1000000000000001</v>
      </c>
      <c r="O54" s="203">
        <v>0</v>
      </c>
      <c r="P54" s="203">
        <v>2.5</v>
      </c>
      <c r="Q54" s="203">
        <v>0.2</v>
      </c>
      <c r="R54" s="203">
        <v>0.4</v>
      </c>
      <c r="S54" s="203">
        <v>0.34</v>
      </c>
      <c r="T54" s="203">
        <v>0</v>
      </c>
      <c r="U54" s="203">
        <v>1.63</v>
      </c>
      <c r="V54" s="203">
        <v>0.19</v>
      </c>
      <c r="W54" s="203">
        <v>0.33</v>
      </c>
      <c r="X54" s="203">
        <v>1.38</v>
      </c>
      <c r="Y54" s="203">
        <v>0</v>
      </c>
      <c r="Z54" s="203">
        <v>2.25</v>
      </c>
      <c r="AA54" s="203">
        <v>0.63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31.82</v>
      </c>
      <c r="AJ54" s="203">
        <v>0</v>
      </c>
      <c r="AK54" s="203">
        <v>2.84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10.41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2.95</v>
      </c>
      <c r="L55" s="203">
        <v>102.18</v>
      </c>
      <c r="M55" s="203">
        <v>0.43</v>
      </c>
      <c r="N55" s="203">
        <v>1.1000000000000001</v>
      </c>
      <c r="O55" s="203">
        <v>0</v>
      </c>
      <c r="P55" s="203">
        <v>2.5</v>
      </c>
      <c r="Q55" s="203">
        <v>0.2</v>
      </c>
      <c r="R55" s="203">
        <v>0.4</v>
      </c>
      <c r="S55" s="203">
        <v>0.34</v>
      </c>
      <c r="T55" s="203">
        <v>0</v>
      </c>
      <c r="U55" s="203">
        <v>1.63</v>
      </c>
      <c r="V55" s="203">
        <v>0.19</v>
      </c>
      <c r="W55" s="203">
        <v>0.33</v>
      </c>
      <c r="X55" s="203">
        <v>1.38</v>
      </c>
      <c r="Y55" s="203">
        <v>0</v>
      </c>
      <c r="Z55" s="203">
        <v>2.25</v>
      </c>
      <c r="AA55" s="203">
        <v>0.63</v>
      </c>
      <c r="AB55" s="203">
        <v>0</v>
      </c>
      <c r="AC55" s="203">
        <v>17.16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34.85</v>
      </c>
      <c r="AJ55" s="203">
        <v>0</v>
      </c>
      <c r="AK55" s="203">
        <v>2.84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10.41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2.95</v>
      </c>
      <c r="L56" s="203">
        <v>214.65</v>
      </c>
      <c r="M56" s="203">
        <v>0.43</v>
      </c>
      <c r="N56" s="203">
        <v>1.1000000000000001</v>
      </c>
      <c r="O56" s="203">
        <v>0</v>
      </c>
      <c r="P56" s="203">
        <v>2.5</v>
      </c>
      <c r="Q56" s="203">
        <v>0.2</v>
      </c>
      <c r="R56" s="203">
        <v>0.4</v>
      </c>
      <c r="S56" s="203">
        <v>0.34</v>
      </c>
      <c r="T56" s="203">
        <v>0</v>
      </c>
      <c r="U56" s="203">
        <v>1.63</v>
      </c>
      <c r="V56" s="203">
        <v>0.19</v>
      </c>
      <c r="W56" s="203">
        <v>0.33</v>
      </c>
      <c r="X56" s="203">
        <v>1.38</v>
      </c>
      <c r="Y56" s="203">
        <v>0</v>
      </c>
      <c r="Z56" s="203">
        <v>2.25</v>
      </c>
      <c r="AA56" s="203">
        <v>0.63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31.82</v>
      </c>
      <c r="AJ56" s="203">
        <v>0</v>
      </c>
      <c r="AK56" s="203">
        <v>2.84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10.41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2.95</v>
      </c>
      <c r="L57" s="203">
        <v>102.18</v>
      </c>
      <c r="M57" s="203">
        <v>0.43</v>
      </c>
      <c r="N57" s="203">
        <v>1.1000000000000001</v>
      </c>
      <c r="O57" s="203">
        <v>0</v>
      </c>
      <c r="P57" s="203">
        <v>2.5</v>
      </c>
      <c r="Q57" s="203">
        <v>0.2</v>
      </c>
      <c r="R57" s="203">
        <v>0.4</v>
      </c>
      <c r="S57" s="203">
        <v>0.34</v>
      </c>
      <c r="T57" s="203">
        <v>0</v>
      </c>
      <c r="U57" s="203">
        <v>1.63</v>
      </c>
      <c r="V57" s="203">
        <v>0.19</v>
      </c>
      <c r="W57" s="203">
        <v>0.33</v>
      </c>
      <c r="X57" s="203">
        <v>1.38</v>
      </c>
      <c r="Y57" s="203">
        <v>0</v>
      </c>
      <c r="Z57" s="203">
        <v>2.25</v>
      </c>
      <c r="AA57" s="203">
        <v>0.63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31.82</v>
      </c>
      <c r="AJ57" s="203">
        <v>0</v>
      </c>
      <c r="AK57" s="203">
        <v>2.84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10.41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14.02</v>
      </c>
      <c r="M58" s="203">
        <v>0.43</v>
      </c>
      <c r="N58" s="203">
        <v>1.1000000000000001</v>
      </c>
      <c r="O58" s="203">
        <v>0</v>
      </c>
      <c r="P58" s="203">
        <v>2.5</v>
      </c>
      <c r="Q58" s="203">
        <v>0.2</v>
      </c>
      <c r="R58" s="203">
        <v>0.4</v>
      </c>
      <c r="S58" s="203">
        <v>0.34</v>
      </c>
      <c r="T58" s="203">
        <v>0</v>
      </c>
      <c r="U58" s="203">
        <v>1.63</v>
      </c>
      <c r="V58" s="203">
        <v>0.19</v>
      </c>
      <c r="W58" s="203">
        <v>0.33</v>
      </c>
      <c r="X58" s="203">
        <v>1.38</v>
      </c>
      <c r="Y58" s="203">
        <v>0</v>
      </c>
      <c r="Z58" s="203">
        <v>2.25</v>
      </c>
      <c r="AA58" s="203">
        <v>0.63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31.82</v>
      </c>
      <c r="AJ58" s="203">
        <v>0</v>
      </c>
      <c r="AK58" s="203">
        <v>2.84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10.31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14.02</v>
      </c>
      <c r="M59" s="203">
        <v>0.43</v>
      </c>
      <c r="N59" s="203">
        <v>1.1000000000000001</v>
      </c>
      <c r="O59" s="203">
        <v>0</v>
      </c>
      <c r="P59" s="203">
        <v>2.5</v>
      </c>
      <c r="Q59" s="203">
        <v>0.2</v>
      </c>
      <c r="R59" s="203">
        <v>0.4</v>
      </c>
      <c r="S59" s="203">
        <v>0.34</v>
      </c>
      <c r="T59" s="203">
        <v>0</v>
      </c>
      <c r="U59" s="203">
        <v>1.63</v>
      </c>
      <c r="V59" s="203">
        <v>0.19</v>
      </c>
      <c r="W59" s="203">
        <v>0.33</v>
      </c>
      <c r="X59" s="203">
        <v>1.38</v>
      </c>
      <c r="Y59" s="203">
        <v>0</v>
      </c>
      <c r="Z59" s="203">
        <v>2.25</v>
      </c>
      <c r="AA59" s="203">
        <v>0.63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32.340000000000003</v>
      </c>
      <c r="AJ59" s="203">
        <v>0</v>
      </c>
      <c r="AK59" s="203">
        <v>2.84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10.31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14.02</v>
      </c>
      <c r="M60" s="203">
        <v>0.43</v>
      </c>
      <c r="N60" s="203">
        <v>1.1000000000000001</v>
      </c>
      <c r="O60" s="203">
        <v>0</v>
      </c>
      <c r="P60" s="203">
        <v>2.5</v>
      </c>
      <c r="Q60" s="203">
        <v>0.2</v>
      </c>
      <c r="R60" s="203">
        <v>0.4</v>
      </c>
      <c r="S60" s="203">
        <v>0.34</v>
      </c>
      <c r="T60" s="203">
        <v>0</v>
      </c>
      <c r="U60" s="203">
        <v>1.63</v>
      </c>
      <c r="V60" s="203">
        <v>0.19</v>
      </c>
      <c r="W60" s="203">
        <v>0.33</v>
      </c>
      <c r="X60" s="203">
        <v>1.38</v>
      </c>
      <c r="Y60" s="203">
        <v>0</v>
      </c>
      <c r="Z60" s="203">
        <v>2.25</v>
      </c>
      <c r="AA60" s="203">
        <v>0.63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31.82</v>
      </c>
      <c r="AJ60" s="203">
        <v>0</v>
      </c>
      <c r="AK60" s="203">
        <v>2.84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10.31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14.02</v>
      </c>
      <c r="M61" s="203">
        <v>0.43</v>
      </c>
      <c r="N61" s="203">
        <v>1.1000000000000001</v>
      </c>
      <c r="O61" s="203">
        <v>0</v>
      </c>
      <c r="P61" s="203">
        <v>2.5</v>
      </c>
      <c r="Q61" s="203">
        <v>0.2</v>
      </c>
      <c r="R61" s="203">
        <v>0.4</v>
      </c>
      <c r="S61" s="203">
        <v>0.34</v>
      </c>
      <c r="T61" s="203">
        <v>0</v>
      </c>
      <c r="U61" s="203">
        <v>1.63</v>
      </c>
      <c r="V61" s="203">
        <v>0.19</v>
      </c>
      <c r="W61" s="203">
        <v>0.33</v>
      </c>
      <c r="X61" s="203">
        <v>1.38</v>
      </c>
      <c r="Y61" s="203">
        <v>0</v>
      </c>
      <c r="Z61" s="203">
        <v>2.25</v>
      </c>
      <c r="AA61" s="203">
        <v>0.63</v>
      </c>
      <c r="AB61" s="203">
        <v>0</v>
      </c>
      <c r="AC61" s="203">
        <v>16.309999999999999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32.28</v>
      </c>
      <c r="AJ61" s="203">
        <v>0</v>
      </c>
      <c r="AK61" s="203">
        <v>2.84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10.31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14.02</v>
      </c>
      <c r="M62" s="203">
        <v>0.43</v>
      </c>
      <c r="N62" s="203">
        <v>1.1000000000000001</v>
      </c>
      <c r="O62" s="203">
        <v>0</v>
      </c>
      <c r="P62" s="203">
        <v>2.5</v>
      </c>
      <c r="Q62" s="203">
        <v>0.2</v>
      </c>
      <c r="R62" s="203">
        <v>0.4</v>
      </c>
      <c r="S62" s="203">
        <v>0.34</v>
      </c>
      <c r="T62" s="203">
        <v>0</v>
      </c>
      <c r="U62" s="203">
        <v>1.63</v>
      </c>
      <c r="V62" s="203">
        <v>0.19</v>
      </c>
      <c r="W62" s="203">
        <v>0.33</v>
      </c>
      <c r="X62" s="203">
        <v>1.38</v>
      </c>
      <c r="Y62" s="203">
        <v>0</v>
      </c>
      <c r="Z62" s="203">
        <v>2.25</v>
      </c>
      <c r="AA62" s="203">
        <v>0.63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31.82</v>
      </c>
      <c r="AJ62" s="203">
        <v>0</v>
      </c>
      <c r="AK62" s="203">
        <v>2.84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10.31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14.02</v>
      </c>
      <c r="M63" s="203">
        <v>0.43</v>
      </c>
      <c r="N63" s="203">
        <v>1.1000000000000001</v>
      </c>
      <c r="O63" s="203">
        <v>0</v>
      </c>
      <c r="P63" s="203">
        <v>2.5</v>
      </c>
      <c r="Q63" s="203">
        <v>0.2</v>
      </c>
      <c r="R63" s="203">
        <v>0.4</v>
      </c>
      <c r="S63" s="203">
        <v>0.34</v>
      </c>
      <c r="T63" s="203">
        <v>0</v>
      </c>
      <c r="U63" s="203">
        <v>1.63</v>
      </c>
      <c r="V63" s="203">
        <v>0.19</v>
      </c>
      <c r="W63" s="203">
        <v>0.33</v>
      </c>
      <c r="X63" s="203">
        <v>1.38</v>
      </c>
      <c r="Y63" s="203">
        <v>0</v>
      </c>
      <c r="Z63" s="203">
        <v>2.25</v>
      </c>
      <c r="AA63" s="203">
        <v>0.63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31.82</v>
      </c>
      <c r="AJ63" s="203">
        <v>0</v>
      </c>
      <c r="AK63" s="203">
        <v>2.84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10.31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14.02</v>
      </c>
      <c r="M64" s="203">
        <v>0.43</v>
      </c>
      <c r="N64" s="203">
        <v>1.1000000000000001</v>
      </c>
      <c r="O64" s="203">
        <v>0</v>
      </c>
      <c r="P64" s="203">
        <v>2.5</v>
      </c>
      <c r="Q64" s="203">
        <v>0.2</v>
      </c>
      <c r="R64" s="203">
        <v>0.4</v>
      </c>
      <c r="S64" s="203">
        <v>0.34</v>
      </c>
      <c r="T64" s="203">
        <v>0</v>
      </c>
      <c r="U64" s="203">
        <v>1.63</v>
      </c>
      <c r="V64" s="203">
        <v>0.19</v>
      </c>
      <c r="W64" s="203">
        <v>0.33</v>
      </c>
      <c r="X64" s="203">
        <v>1.38</v>
      </c>
      <c r="Y64" s="203">
        <v>0</v>
      </c>
      <c r="Z64" s="203">
        <v>2.25</v>
      </c>
      <c r="AA64" s="203">
        <v>0.63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31.82</v>
      </c>
      <c r="AJ64" s="203">
        <v>0</v>
      </c>
      <c r="AK64" s="203">
        <v>2.84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10.31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14.02</v>
      </c>
      <c r="M65" s="203">
        <v>0.43</v>
      </c>
      <c r="N65" s="203">
        <v>1.1000000000000001</v>
      </c>
      <c r="O65" s="203">
        <v>0</v>
      </c>
      <c r="P65" s="203">
        <v>2.5</v>
      </c>
      <c r="Q65" s="203">
        <v>0.2</v>
      </c>
      <c r="R65" s="203">
        <v>0.4</v>
      </c>
      <c r="S65" s="203">
        <v>0.34</v>
      </c>
      <c r="T65" s="203">
        <v>0</v>
      </c>
      <c r="U65" s="203">
        <v>1.63</v>
      </c>
      <c r="V65" s="203">
        <v>0.19</v>
      </c>
      <c r="W65" s="203">
        <v>0.33</v>
      </c>
      <c r="X65" s="203">
        <v>1.38</v>
      </c>
      <c r="Y65" s="203">
        <v>0</v>
      </c>
      <c r="Z65" s="203">
        <v>2.25</v>
      </c>
      <c r="AA65" s="203">
        <v>0.63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31.82</v>
      </c>
      <c r="AJ65" s="203">
        <v>0</v>
      </c>
      <c r="AK65" s="203">
        <v>2.84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10.31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14.02</v>
      </c>
      <c r="M66" s="203">
        <v>0.43</v>
      </c>
      <c r="N66" s="203">
        <v>1.1000000000000001</v>
      </c>
      <c r="O66" s="203">
        <v>0</v>
      </c>
      <c r="P66" s="203">
        <v>2.5</v>
      </c>
      <c r="Q66" s="203">
        <v>0.2</v>
      </c>
      <c r="R66" s="203">
        <v>0.4</v>
      </c>
      <c r="S66" s="203">
        <v>0.34</v>
      </c>
      <c r="T66" s="203">
        <v>0</v>
      </c>
      <c r="U66" s="203">
        <v>1.63</v>
      </c>
      <c r="V66" s="203">
        <v>0.19</v>
      </c>
      <c r="W66" s="203">
        <v>0.33</v>
      </c>
      <c r="X66" s="203">
        <v>1.38</v>
      </c>
      <c r="Y66" s="203">
        <v>0</v>
      </c>
      <c r="Z66" s="203">
        <v>2.25</v>
      </c>
      <c r="AA66" s="203">
        <v>0.63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31.82</v>
      </c>
      <c r="AJ66" s="203">
        <v>0</v>
      </c>
      <c r="AK66" s="203">
        <v>2.84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10.37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14.02</v>
      </c>
      <c r="M67" s="203">
        <v>0.43</v>
      </c>
      <c r="N67" s="203">
        <v>1.1000000000000001</v>
      </c>
      <c r="O67" s="203">
        <v>0</v>
      </c>
      <c r="P67" s="203">
        <v>2.5</v>
      </c>
      <c r="Q67" s="203">
        <v>0.2</v>
      </c>
      <c r="R67" s="203">
        <v>0.4</v>
      </c>
      <c r="S67" s="203">
        <v>0.34</v>
      </c>
      <c r="T67" s="203">
        <v>0</v>
      </c>
      <c r="U67" s="203">
        <v>1.63</v>
      </c>
      <c r="V67" s="203">
        <v>0.19</v>
      </c>
      <c r="W67" s="203">
        <v>0.33</v>
      </c>
      <c r="X67" s="203">
        <v>1.38</v>
      </c>
      <c r="Y67" s="203">
        <v>0</v>
      </c>
      <c r="Z67" s="203">
        <v>2.25</v>
      </c>
      <c r="AA67" s="203">
        <v>0.63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32.28</v>
      </c>
      <c r="AJ67" s="203">
        <v>0</v>
      </c>
      <c r="AK67" s="203">
        <v>2.84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10.37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14.02</v>
      </c>
      <c r="M68" s="203">
        <v>0.43</v>
      </c>
      <c r="N68" s="203">
        <v>1.1000000000000001</v>
      </c>
      <c r="O68" s="203">
        <v>0</v>
      </c>
      <c r="P68" s="203">
        <v>2.5</v>
      </c>
      <c r="Q68" s="203">
        <v>0.2</v>
      </c>
      <c r="R68" s="203">
        <v>0.4</v>
      </c>
      <c r="S68" s="203">
        <v>0.34</v>
      </c>
      <c r="T68" s="203">
        <v>0</v>
      </c>
      <c r="U68" s="203">
        <v>1.63</v>
      </c>
      <c r="V68" s="203">
        <v>0.19</v>
      </c>
      <c r="W68" s="203">
        <v>0.33</v>
      </c>
      <c r="X68" s="203">
        <v>1.38</v>
      </c>
      <c r="Y68" s="203">
        <v>0</v>
      </c>
      <c r="Z68" s="203">
        <v>2.25</v>
      </c>
      <c r="AA68" s="203">
        <v>0.63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31.82</v>
      </c>
      <c r="AJ68" s="203">
        <v>0</v>
      </c>
      <c r="AK68" s="203">
        <v>2.84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10.37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14.02</v>
      </c>
      <c r="M69" s="203">
        <v>0.43</v>
      </c>
      <c r="N69" s="203">
        <v>1.1000000000000001</v>
      </c>
      <c r="O69" s="203">
        <v>0</v>
      </c>
      <c r="P69" s="203">
        <v>2.5</v>
      </c>
      <c r="Q69" s="203">
        <v>0.2</v>
      </c>
      <c r="R69" s="203">
        <v>0.4</v>
      </c>
      <c r="S69" s="203">
        <v>0.34</v>
      </c>
      <c r="T69" s="203">
        <v>0</v>
      </c>
      <c r="U69" s="203">
        <v>1.63</v>
      </c>
      <c r="V69" s="203">
        <v>0.19</v>
      </c>
      <c r="W69" s="203">
        <v>0.33</v>
      </c>
      <c r="X69" s="203">
        <v>1.38</v>
      </c>
      <c r="Y69" s="203">
        <v>0</v>
      </c>
      <c r="Z69" s="203">
        <v>2.25</v>
      </c>
      <c r="AA69" s="203">
        <v>0.63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31.82</v>
      </c>
      <c r="AJ69" s="203">
        <v>0</v>
      </c>
      <c r="AK69" s="203">
        <v>2.84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10.37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14.02</v>
      </c>
      <c r="M70" s="203">
        <v>0.43</v>
      </c>
      <c r="N70" s="203">
        <v>1.1000000000000001</v>
      </c>
      <c r="O70" s="203">
        <v>0</v>
      </c>
      <c r="P70" s="203">
        <v>2.5</v>
      </c>
      <c r="Q70" s="203">
        <v>0.2</v>
      </c>
      <c r="R70" s="203">
        <v>0.4</v>
      </c>
      <c r="S70" s="203">
        <v>0.34</v>
      </c>
      <c r="T70" s="203">
        <v>0</v>
      </c>
      <c r="U70" s="203">
        <v>1.63</v>
      </c>
      <c r="V70" s="203">
        <v>0.19</v>
      </c>
      <c r="W70" s="203">
        <v>0.33</v>
      </c>
      <c r="X70" s="203">
        <v>1.38</v>
      </c>
      <c r="Y70" s="203">
        <v>0</v>
      </c>
      <c r="Z70" s="203">
        <v>2.25</v>
      </c>
      <c r="AA70" s="203">
        <v>0.63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31.82</v>
      </c>
      <c r="AJ70" s="203">
        <v>0</v>
      </c>
      <c r="AK70" s="203">
        <v>2.84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14.02</v>
      </c>
      <c r="M71" s="203">
        <v>0.43</v>
      </c>
      <c r="N71" s="203">
        <v>1.1000000000000001</v>
      </c>
      <c r="O71" s="203">
        <v>0</v>
      </c>
      <c r="P71" s="203">
        <v>2.5</v>
      </c>
      <c r="Q71" s="203">
        <v>0.2</v>
      </c>
      <c r="R71" s="203">
        <v>0.4</v>
      </c>
      <c r="S71" s="203">
        <v>0.34</v>
      </c>
      <c r="T71" s="203">
        <v>0</v>
      </c>
      <c r="U71" s="203">
        <v>1.63</v>
      </c>
      <c r="V71" s="203">
        <v>0.19</v>
      </c>
      <c r="W71" s="203">
        <v>0.33</v>
      </c>
      <c r="X71" s="203">
        <v>1.38</v>
      </c>
      <c r="Y71" s="203">
        <v>0</v>
      </c>
      <c r="Z71" s="203">
        <v>2.25</v>
      </c>
      <c r="AA71" s="203">
        <v>0.63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31.82</v>
      </c>
      <c r="AJ71" s="203">
        <v>0</v>
      </c>
      <c r="AK71" s="203">
        <v>3.26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16.32</v>
      </c>
      <c r="G72" s="203">
        <v>0.15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14.02</v>
      </c>
      <c r="M72" s="203">
        <v>0.43</v>
      </c>
      <c r="N72" s="203">
        <v>1.1000000000000001</v>
      </c>
      <c r="O72" s="203">
        <v>0</v>
      </c>
      <c r="P72" s="203">
        <v>2.5</v>
      </c>
      <c r="Q72" s="203">
        <v>0.2</v>
      </c>
      <c r="R72" s="203">
        <v>0.4</v>
      </c>
      <c r="S72" s="203">
        <v>0.34</v>
      </c>
      <c r="T72" s="203">
        <v>0</v>
      </c>
      <c r="U72" s="203">
        <v>1.63</v>
      </c>
      <c r="V72" s="203">
        <v>0.19</v>
      </c>
      <c r="W72" s="203">
        <v>0.33</v>
      </c>
      <c r="X72" s="203">
        <v>1.38</v>
      </c>
      <c r="Y72" s="203">
        <v>0</v>
      </c>
      <c r="Z72" s="203">
        <v>2.25</v>
      </c>
      <c r="AA72" s="203">
        <v>0.63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31.82</v>
      </c>
      <c r="AJ72" s="203">
        <v>0</v>
      </c>
      <c r="AK72" s="203">
        <v>3.26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1.93</v>
      </c>
      <c r="E73" s="203">
        <v>0</v>
      </c>
      <c r="F73" s="203">
        <v>16.32</v>
      </c>
      <c r="G73" s="203">
        <v>0.15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14.02</v>
      </c>
      <c r="M73" s="203">
        <v>0.43</v>
      </c>
      <c r="N73" s="203">
        <v>1.1000000000000001</v>
      </c>
      <c r="O73" s="203">
        <v>0</v>
      </c>
      <c r="P73" s="203">
        <v>2.5</v>
      </c>
      <c r="Q73" s="203">
        <v>0.2</v>
      </c>
      <c r="R73" s="203">
        <v>0.4</v>
      </c>
      <c r="S73" s="203">
        <v>0.34</v>
      </c>
      <c r="T73" s="203">
        <v>0</v>
      </c>
      <c r="U73" s="203">
        <v>1.63</v>
      </c>
      <c r="V73" s="203">
        <v>0.19</v>
      </c>
      <c r="W73" s="203">
        <v>0.33</v>
      </c>
      <c r="X73" s="203">
        <v>1.38</v>
      </c>
      <c r="Y73" s="203">
        <v>0</v>
      </c>
      <c r="Z73" s="203">
        <v>2.25</v>
      </c>
      <c r="AA73" s="203">
        <v>0.63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32.28</v>
      </c>
      <c r="AJ73" s="203">
        <v>0</v>
      </c>
      <c r="AK73" s="203">
        <v>3.26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1.93</v>
      </c>
      <c r="E74" s="203">
        <v>0</v>
      </c>
      <c r="F74" s="203">
        <v>16.32</v>
      </c>
      <c r="G74" s="203">
        <v>0.15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14.02</v>
      </c>
      <c r="M74" s="203">
        <v>0.43</v>
      </c>
      <c r="N74" s="203">
        <v>1.1000000000000001</v>
      </c>
      <c r="O74" s="203">
        <v>0</v>
      </c>
      <c r="P74" s="203">
        <v>2.5</v>
      </c>
      <c r="Q74" s="203">
        <v>0.2</v>
      </c>
      <c r="R74" s="203">
        <v>0.4</v>
      </c>
      <c r="S74" s="203">
        <v>0.34</v>
      </c>
      <c r="T74" s="203">
        <v>0</v>
      </c>
      <c r="U74" s="203">
        <v>1.63</v>
      </c>
      <c r="V74" s="203">
        <v>0.19</v>
      </c>
      <c r="W74" s="203">
        <v>0.33</v>
      </c>
      <c r="X74" s="203">
        <v>1.38</v>
      </c>
      <c r="Y74" s="203">
        <v>0</v>
      </c>
      <c r="Z74" s="203">
        <v>2.25</v>
      </c>
      <c r="AA74" s="203">
        <v>0.63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31.82</v>
      </c>
      <c r="AJ74" s="203">
        <v>0</v>
      </c>
      <c r="AK74" s="203">
        <v>3.26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1.93</v>
      </c>
      <c r="E75" s="203">
        <v>0</v>
      </c>
      <c r="F75" s="203">
        <v>16.32</v>
      </c>
      <c r="G75" s="203">
        <v>0.79</v>
      </c>
      <c r="H75" s="203">
        <v>0</v>
      </c>
      <c r="I75" s="203">
        <v>17.82</v>
      </c>
      <c r="J75" s="203">
        <v>0.67</v>
      </c>
      <c r="K75" s="203">
        <v>0.09</v>
      </c>
      <c r="L75" s="203">
        <v>14.02</v>
      </c>
      <c r="M75" s="203">
        <v>0.43</v>
      </c>
      <c r="N75" s="203">
        <v>1.1000000000000001</v>
      </c>
      <c r="O75" s="203">
        <v>0</v>
      </c>
      <c r="P75" s="203">
        <v>2.5</v>
      </c>
      <c r="Q75" s="203">
        <v>0.2</v>
      </c>
      <c r="R75" s="203">
        <v>0.4</v>
      </c>
      <c r="S75" s="203">
        <v>0.34</v>
      </c>
      <c r="T75" s="203">
        <v>0</v>
      </c>
      <c r="U75" s="203">
        <v>1.63</v>
      </c>
      <c r="V75" s="203">
        <v>0.19</v>
      </c>
      <c r="W75" s="203">
        <v>0.33</v>
      </c>
      <c r="X75" s="203">
        <v>1.38</v>
      </c>
      <c r="Y75" s="203">
        <v>0</v>
      </c>
      <c r="Z75" s="203">
        <v>2.36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34.69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0.79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14.02</v>
      </c>
      <c r="M76" s="203">
        <v>0.43</v>
      </c>
      <c r="N76" s="203">
        <v>1.1000000000000001</v>
      </c>
      <c r="O76" s="203">
        <v>0</v>
      </c>
      <c r="P76" s="203">
        <v>2.5</v>
      </c>
      <c r="Q76" s="203">
        <v>0.2</v>
      </c>
      <c r="R76" s="203">
        <v>0.4</v>
      </c>
      <c r="S76" s="203">
        <v>0.34</v>
      </c>
      <c r="T76" s="203">
        <v>0</v>
      </c>
      <c r="U76" s="203">
        <v>1.63</v>
      </c>
      <c r="V76" s="203">
        <v>0.19</v>
      </c>
      <c r="W76" s="203">
        <v>0.33</v>
      </c>
      <c r="X76" s="203">
        <v>1.38</v>
      </c>
      <c r="Y76" s="203">
        <v>0</v>
      </c>
      <c r="Z76" s="203">
        <v>2.36</v>
      </c>
      <c r="AA76" s="203">
        <v>0.63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34.39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11.12</v>
      </c>
      <c r="D77" s="203">
        <v>1.93</v>
      </c>
      <c r="E77" s="203">
        <v>0</v>
      </c>
      <c r="F77" s="203">
        <v>16.32</v>
      </c>
      <c r="G77" s="203">
        <v>1.84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14.02</v>
      </c>
      <c r="M77" s="203">
        <v>0.43</v>
      </c>
      <c r="N77" s="203">
        <v>1.1000000000000001</v>
      </c>
      <c r="O77" s="203">
        <v>0</v>
      </c>
      <c r="P77" s="203">
        <v>2.5</v>
      </c>
      <c r="Q77" s="203">
        <v>0.2</v>
      </c>
      <c r="R77" s="203">
        <v>0.4</v>
      </c>
      <c r="S77" s="203">
        <v>0.34</v>
      </c>
      <c r="T77" s="203">
        <v>0</v>
      </c>
      <c r="U77" s="203">
        <v>1.63</v>
      </c>
      <c r="V77" s="203">
        <v>0.19</v>
      </c>
      <c r="W77" s="203">
        <v>0.33</v>
      </c>
      <c r="X77" s="203">
        <v>1.38</v>
      </c>
      <c r="Y77" s="203">
        <v>0</v>
      </c>
      <c r="Z77" s="203">
        <v>2.36</v>
      </c>
      <c r="AA77" s="203">
        <v>0.63</v>
      </c>
      <c r="AB77" s="203">
        <v>0</v>
      </c>
      <c r="AC77" s="203">
        <v>17.16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34.39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11.12</v>
      </c>
      <c r="D78" s="203">
        <v>1.93</v>
      </c>
      <c r="E78" s="203">
        <v>0</v>
      </c>
      <c r="F78" s="203">
        <v>15.99</v>
      </c>
      <c r="G78" s="203">
        <v>5.33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14.02</v>
      </c>
      <c r="M78" s="203">
        <v>0.43</v>
      </c>
      <c r="N78" s="203">
        <v>1.1000000000000001</v>
      </c>
      <c r="O78" s="203">
        <v>0</v>
      </c>
      <c r="P78" s="203">
        <v>2.5</v>
      </c>
      <c r="Q78" s="203">
        <v>0.2</v>
      </c>
      <c r="R78" s="203">
        <v>0.4</v>
      </c>
      <c r="S78" s="203">
        <v>0.34</v>
      </c>
      <c r="T78" s="203">
        <v>0</v>
      </c>
      <c r="U78" s="203">
        <v>1.63</v>
      </c>
      <c r="V78" s="203">
        <v>0.19</v>
      </c>
      <c r="W78" s="203">
        <v>0.33</v>
      </c>
      <c r="X78" s="203">
        <v>1.38</v>
      </c>
      <c r="Y78" s="203">
        <v>0</v>
      </c>
      <c r="Z78" s="203">
        <v>2.36</v>
      </c>
      <c r="AA78" s="203">
        <v>0.63</v>
      </c>
      <c r="AB78" s="203">
        <v>0</v>
      </c>
      <c r="AC78" s="203">
        <v>17.16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34.39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11.12</v>
      </c>
      <c r="D79" s="203">
        <v>1.93</v>
      </c>
      <c r="E79" s="203">
        <v>0</v>
      </c>
      <c r="F79" s="203">
        <v>14.66</v>
      </c>
      <c r="G79" s="203">
        <v>6.66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14.02</v>
      </c>
      <c r="M79" s="203">
        <v>0.43</v>
      </c>
      <c r="N79" s="203">
        <v>1.1000000000000001</v>
      </c>
      <c r="O79" s="203">
        <v>0</v>
      </c>
      <c r="P79" s="203">
        <v>2.5</v>
      </c>
      <c r="Q79" s="203">
        <v>0.2</v>
      </c>
      <c r="R79" s="203">
        <v>0.4</v>
      </c>
      <c r="S79" s="203">
        <v>0.34</v>
      </c>
      <c r="T79" s="203">
        <v>0</v>
      </c>
      <c r="U79" s="203">
        <v>1.63</v>
      </c>
      <c r="V79" s="203">
        <v>0.19</v>
      </c>
      <c r="W79" s="203">
        <v>0.33</v>
      </c>
      <c r="X79" s="203">
        <v>1.38</v>
      </c>
      <c r="Y79" s="203">
        <v>0</v>
      </c>
      <c r="Z79" s="203">
        <v>2.36</v>
      </c>
      <c r="AA79" s="203">
        <v>0.63</v>
      </c>
      <c r="AB79" s="203">
        <v>0</v>
      </c>
      <c r="AC79" s="203">
        <v>17.16</v>
      </c>
      <c r="AD79" s="203">
        <v>0</v>
      </c>
      <c r="AE79" s="203">
        <v>0</v>
      </c>
      <c r="AF79" s="203">
        <v>0</v>
      </c>
      <c r="AG79" s="203">
        <v>0.14000000000000001</v>
      </c>
      <c r="AH79" s="203">
        <v>0</v>
      </c>
      <c r="AI79" s="203">
        <v>34.94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11.12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14.02</v>
      </c>
      <c r="M80" s="203">
        <v>0.43</v>
      </c>
      <c r="N80" s="203">
        <v>1.1000000000000001</v>
      </c>
      <c r="O80" s="203">
        <v>0</v>
      </c>
      <c r="P80" s="203">
        <v>2.5</v>
      </c>
      <c r="Q80" s="203">
        <v>0.2</v>
      </c>
      <c r="R80" s="203">
        <v>0.4</v>
      </c>
      <c r="S80" s="203">
        <v>0.34</v>
      </c>
      <c r="T80" s="203">
        <v>0</v>
      </c>
      <c r="U80" s="203">
        <v>1.63</v>
      </c>
      <c r="V80" s="203">
        <v>0.19</v>
      </c>
      <c r="W80" s="203">
        <v>0.33</v>
      </c>
      <c r="X80" s="203">
        <v>1.38</v>
      </c>
      <c r="Y80" s="203">
        <v>0</v>
      </c>
      <c r="Z80" s="203">
        <v>2.36</v>
      </c>
      <c r="AA80" s="203">
        <v>0.63</v>
      </c>
      <c r="AB80" s="203">
        <v>0</v>
      </c>
      <c r="AC80" s="203">
        <v>16.75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33.65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11.12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14.02</v>
      </c>
      <c r="M81" s="203">
        <v>0.43</v>
      </c>
      <c r="N81" s="203">
        <v>1.1000000000000001</v>
      </c>
      <c r="O81" s="203">
        <v>0</v>
      </c>
      <c r="P81" s="203">
        <v>2.5</v>
      </c>
      <c r="Q81" s="203">
        <v>0.2</v>
      </c>
      <c r="R81" s="203">
        <v>0.4</v>
      </c>
      <c r="S81" s="203">
        <v>0.34</v>
      </c>
      <c r="T81" s="203">
        <v>0</v>
      </c>
      <c r="U81" s="203">
        <v>1.63</v>
      </c>
      <c r="V81" s="203">
        <v>0.19</v>
      </c>
      <c r="W81" s="203">
        <v>0.33</v>
      </c>
      <c r="X81" s="203">
        <v>1.38</v>
      </c>
      <c r="Y81" s="203">
        <v>0</v>
      </c>
      <c r="Z81" s="203">
        <v>2.36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11.12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14.02</v>
      </c>
      <c r="M82" s="203">
        <v>0.43</v>
      </c>
      <c r="N82" s="203">
        <v>1.1000000000000001</v>
      </c>
      <c r="O82" s="203">
        <v>0</v>
      </c>
      <c r="P82" s="203">
        <v>2.5</v>
      </c>
      <c r="Q82" s="203">
        <v>0.2</v>
      </c>
      <c r="R82" s="203">
        <v>0.4</v>
      </c>
      <c r="S82" s="203">
        <v>0.34</v>
      </c>
      <c r="T82" s="203">
        <v>0</v>
      </c>
      <c r="U82" s="203">
        <v>1.63</v>
      </c>
      <c r="V82" s="203">
        <v>0.19</v>
      </c>
      <c r="W82" s="203">
        <v>0.33</v>
      </c>
      <c r="X82" s="203">
        <v>1.38</v>
      </c>
      <c r="Y82" s="203">
        <v>0</v>
      </c>
      <c r="Z82" s="203">
        <v>2.36</v>
      </c>
      <c r="AA82" s="203">
        <v>0.63</v>
      </c>
      <c r="AB82" s="203">
        <v>0</v>
      </c>
      <c r="AC82" s="203">
        <v>16.170000000000002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33.659999999999997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11.12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14.02</v>
      </c>
      <c r="M83" s="203">
        <v>0.43</v>
      </c>
      <c r="N83" s="203">
        <v>1.1000000000000001</v>
      </c>
      <c r="O83" s="203">
        <v>0</v>
      </c>
      <c r="P83" s="203">
        <v>2.5</v>
      </c>
      <c r="Q83" s="203">
        <v>0.2</v>
      </c>
      <c r="R83" s="203">
        <v>0.4</v>
      </c>
      <c r="S83" s="203">
        <v>0.34</v>
      </c>
      <c r="T83" s="203">
        <v>0</v>
      </c>
      <c r="U83" s="203">
        <v>1.63</v>
      </c>
      <c r="V83" s="203">
        <v>0.19</v>
      </c>
      <c r="W83" s="203">
        <v>0.33</v>
      </c>
      <c r="X83" s="203">
        <v>1.38</v>
      </c>
      <c r="Y83" s="203">
        <v>0</v>
      </c>
      <c r="Z83" s="203">
        <v>2.36</v>
      </c>
      <c r="AA83" s="203">
        <v>0.63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11.12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14.02</v>
      </c>
      <c r="M84" s="203">
        <v>0.43</v>
      </c>
      <c r="N84" s="203">
        <v>1.1000000000000001</v>
      </c>
      <c r="O84" s="203">
        <v>0</v>
      </c>
      <c r="P84" s="203">
        <v>2.5</v>
      </c>
      <c r="Q84" s="203">
        <v>0.2</v>
      </c>
      <c r="R84" s="203">
        <v>0.4</v>
      </c>
      <c r="S84" s="203">
        <v>0.34</v>
      </c>
      <c r="T84" s="203">
        <v>0</v>
      </c>
      <c r="U84" s="203">
        <v>1.63</v>
      </c>
      <c r="V84" s="203">
        <v>0.19</v>
      </c>
      <c r="W84" s="203">
        <v>0.33</v>
      </c>
      <c r="X84" s="203">
        <v>1.38</v>
      </c>
      <c r="Y84" s="203">
        <v>0</v>
      </c>
      <c r="Z84" s="203">
        <v>2.36</v>
      </c>
      <c r="AA84" s="203">
        <v>0.63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31.56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11.12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14.02</v>
      </c>
      <c r="M85" s="203">
        <v>0.43</v>
      </c>
      <c r="N85" s="203">
        <v>1.1000000000000001</v>
      </c>
      <c r="O85" s="203">
        <v>0</v>
      </c>
      <c r="P85" s="203">
        <v>2.5</v>
      </c>
      <c r="Q85" s="203">
        <v>0.2</v>
      </c>
      <c r="R85" s="203">
        <v>0.4</v>
      </c>
      <c r="S85" s="203">
        <v>0.34</v>
      </c>
      <c r="T85" s="203">
        <v>0</v>
      </c>
      <c r="U85" s="203">
        <v>1.63</v>
      </c>
      <c r="V85" s="203">
        <v>0.19</v>
      </c>
      <c r="W85" s="203">
        <v>0.33</v>
      </c>
      <c r="X85" s="203">
        <v>1.38</v>
      </c>
      <c r="Y85" s="203">
        <v>0</v>
      </c>
      <c r="Z85" s="203">
        <v>2.36</v>
      </c>
      <c r="AA85" s="203">
        <v>0.63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0.14000000000000001</v>
      </c>
      <c r="AH85" s="203">
        <v>0</v>
      </c>
      <c r="AI85" s="203">
        <v>32.270000000000003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11.12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14.02</v>
      </c>
      <c r="M86" s="203">
        <v>0.43</v>
      </c>
      <c r="N86" s="203">
        <v>1.1000000000000001</v>
      </c>
      <c r="O86" s="203">
        <v>0</v>
      </c>
      <c r="P86" s="203">
        <v>2.5</v>
      </c>
      <c r="Q86" s="203">
        <v>0.2</v>
      </c>
      <c r="R86" s="203">
        <v>0.4</v>
      </c>
      <c r="S86" s="203">
        <v>0.34</v>
      </c>
      <c r="T86" s="203">
        <v>0</v>
      </c>
      <c r="U86" s="203">
        <v>1.63</v>
      </c>
      <c r="V86" s="203">
        <v>0.19</v>
      </c>
      <c r="W86" s="203">
        <v>0.33</v>
      </c>
      <c r="X86" s="203">
        <v>1.38</v>
      </c>
      <c r="Y86" s="203">
        <v>0</v>
      </c>
      <c r="Z86" s="203">
        <v>2.36</v>
      </c>
      <c r="AA86" s="203">
        <v>0.63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11.12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14.02</v>
      </c>
      <c r="M87" s="203">
        <v>0.43</v>
      </c>
      <c r="N87" s="203">
        <v>1.1000000000000001</v>
      </c>
      <c r="O87" s="203">
        <v>0</v>
      </c>
      <c r="P87" s="203">
        <v>2.5</v>
      </c>
      <c r="Q87" s="203">
        <v>0.2</v>
      </c>
      <c r="R87" s="203">
        <v>0.4</v>
      </c>
      <c r="S87" s="203">
        <v>0.34</v>
      </c>
      <c r="T87" s="203">
        <v>0</v>
      </c>
      <c r="U87" s="203">
        <v>1.63</v>
      </c>
      <c r="V87" s="203">
        <v>0.19</v>
      </c>
      <c r="W87" s="203">
        <v>0.33</v>
      </c>
      <c r="X87" s="203">
        <v>1.38</v>
      </c>
      <c r="Y87" s="203">
        <v>0</v>
      </c>
      <c r="Z87" s="203">
        <v>2.36</v>
      </c>
      <c r="AA87" s="203">
        <v>0.63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2.1800000000000002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11.12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14.02</v>
      </c>
      <c r="M88" s="203">
        <v>0.43</v>
      </c>
      <c r="N88" s="203">
        <v>1.1000000000000001</v>
      </c>
      <c r="O88" s="203">
        <v>0</v>
      </c>
      <c r="P88" s="203">
        <v>2.5</v>
      </c>
      <c r="Q88" s="203">
        <v>0.2</v>
      </c>
      <c r="R88" s="203">
        <v>0.4</v>
      </c>
      <c r="S88" s="203">
        <v>0.34</v>
      </c>
      <c r="T88" s="203">
        <v>0</v>
      </c>
      <c r="U88" s="203">
        <v>1.63</v>
      </c>
      <c r="V88" s="203">
        <v>0.19</v>
      </c>
      <c r="W88" s="203">
        <v>0.33</v>
      </c>
      <c r="X88" s="203">
        <v>1.38</v>
      </c>
      <c r="Y88" s="203">
        <v>0</v>
      </c>
      <c r="Z88" s="203">
        <v>2.36</v>
      </c>
      <c r="AA88" s="203">
        <v>0.63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2.1800000000000002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11.12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14.02</v>
      </c>
      <c r="M89" s="203">
        <v>0.43</v>
      </c>
      <c r="N89" s="203">
        <v>1.1000000000000001</v>
      </c>
      <c r="O89" s="203">
        <v>0</v>
      </c>
      <c r="P89" s="203">
        <v>2.5</v>
      </c>
      <c r="Q89" s="203">
        <v>0.2</v>
      </c>
      <c r="R89" s="203">
        <v>0.4</v>
      </c>
      <c r="S89" s="203">
        <v>0.34</v>
      </c>
      <c r="T89" s="203">
        <v>0</v>
      </c>
      <c r="U89" s="203">
        <v>1.63</v>
      </c>
      <c r="V89" s="203">
        <v>0.19</v>
      </c>
      <c r="W89" s="203">
        <v>0.33</v>
      </c>
      <c r="X89" s="203">
        <v>1.38</v>
      </c>
      <c r="Y89" s="203">
        <v>0</v>
      </c>
      <c r="Z89" s="203">
        <v>2.36</v>
      </c>
      <c r="AA89" s="203">
        <v>0.63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2.1800000000000002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11.12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14.02</v>
      </c>
      <c r="M90" s="203">
        <v>0.43</v>
      </c>
      <c r="N90" s="203">
        <v>1.1000000000000001</v>
      </c>
      <c r="O90" s="203">
        <v>0</v>
      </c>
      <c r="P90" s="203">
        <v>2.5</v>
      </c>
      <c r="Q90" s="203">
        <v>0.2</v>
      </c>
      <c r="R90" s="203">
        <v>0.4</v>
      </c>
      <c r="S90" s="203">
        <v>0.34</v>
      </c>
      <c r="T90" s="203">
        <v>0</v>
      </c>
      <c r="U90" s="203">
        <v>1.63</v>
      </c>
      <c r="V90" s="203">
        <v>0.19</v>
      </c>
      <c r="W90" s="203">
        <v>0.33</v>
      </c>
      <c r="X90" s="203">
        <v>1.38</v>
      </c>
      <c r="Y90" s="203">
        <v>0</v>
      </c>
      <c r="Z90" s="203">
        <v>2.36</v>
      </c>
      <c r="AA90" s="203">
        <v>0.63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2.1800000000000002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11.12</v>
      </c>
      <c r="D91" s="203">
        <v>1.93</v>
      </c>
      <c r="E91" s="203">
        <v>0</v>
      </c>
      <c r="F91" s="203">
        <v>21.32</v>
      </c>
      <c r="G91" s="203">
        <v>0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14.02</v>
      </c>
      <c r="M91" s="203">
        <v>0.43</v>
      </c>
      <c r="N91" s="203">
        <v>1.1000000000000001</v>
      </c>
      <c r="O91" s="203">
        <v>0</v>
      </c>
      <c r="P91" s="203">
        <v>2.5</v>
      </c>
      <c r="Q91" s="203">
        <v>0.2</v>
      </c>
      <c r="R91" s="203">
        <v>0.4</v>
      </c>
      <c r="S91" s="203">
        <v>0.34</v>
      </c>
      <c r="T91" s="203">
        <v>0</v>
      </c>
      <c r="U91" s="203">
        <v>1.63</v>
      </c>
      <c r="V91" s="203">
        <v>0.19</v>
      </c>
      <c r="W91" s="203">
        <v>0.33</v>
      </c>
      <c r="X91" s="203">
        <v>1.38</v>
      </c>
      <c r="Y91" s="203">
        <v>0</v>
      </c>
      <c r="Z91" s="203">
        <v>2.36</v>
      </c>
      <c r="AA91" s="203">
        <v>0.63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0.14000000000000001</v>
      </c>
      <c r="AH91" s="203">
        <v>0</v>
      </c>
      <c r="AI91" s="203">
        <v>31.81</v>
      </c>
      <c r="AJ91" s="203">
        <v>0</v>
      </c>
      <c r="AK91" s="203">
        <v>1.74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11.12</v>
      </c>
      <c r="D92" s="203">
        <v>1.93</v>
      </c>
      <c r="E92" s="203">
        <v>0</v>
      </c>
      <c r="F92" s="203">
        <v>21.32</v>
      </c>
      <c r="G92" s="203">
        <v>0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14.02</v>
      </c>
      <c r="M92" s="203">
        <v>0.43</v>
      </c>
      <c r="N92" s="203">
        <v>1.1000000000000001</v>
      </c>
      <c r="O92" s="203">
        <v>0</v>
      </c>
      <c r="P92" s="203">
        <v>2.5</v>
      </c>
      <c r="Q92" s="203">
        <v>0.2</v>
      </c>
      <c r="R92" s="203">
        <v>0.4</v>
      </c>
      <c r="S92" s="203">
        <v>0.34</v>
      </c>
      <c r="T92" s="203">
        <v>0</v>
      </c>
      <c r="U92" s="203">
        <v>1.63</v>
      </c>
      <c r="V92" s="203">
        <v>0.19</v>
      </c>
      <c r="W92" s="203">
        <v>0.33</v>
      </c>
      <c r="X92" s="203">
        <v>1.38</v>
      </c>
      <c r="Y92" s="203">
        <v>0</v>
      </c>
      <c r="Z92" s="203">
        <v>2.36</v>
      </c>
      <c r="AA92" s="203">
        <v>0.63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1.74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11.12</v>
      </c>
      <c r="D93" s="203">
        <v>1.93</v>
      </c>
      <c r="E93" s="203">
        <v>0</v>
      </c>
      <c r="F93" s="203">
        <v>21.32</v>
      </c>
      <c r="G93" s="203">
        <v>0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14.02</v>
      </c>
      <c r="M93" s="203">
        <v>0.43</v>
      </c>
      <c r="N93" s="203">
        <v>1.1000000000000001</v>
      </c>
      <c r="O93" s="203">
        <v>0</v>
      </c>
      <c r="P93" s="203">
        <v>2.5</v>
      </c>
      <c r="Q93" s="203">
        <v>0.2</v>
      </c>
      <c r="R93" s="203">
        <v>0.4</v>
      </c>
      <c r="S93" s="203">
        <v>0.34</v>
      </c>
      <c r="T93" s="203">
        <v>0</v>
      </c>
      <c r="U93" s="203">
        <v>1.63</v>
      </c>
      <c r="V93" s="203">
        <v>0.19</v>
      </c>
      <c r="W93" s="203">
        <v>0.33</v>
      </c>
      <c r="X93" s="203">
        <v>1.38</v>
      </c>
      <c r="Y93" s="203">
        <v>0</v>
      </c>
      <c r="Z93" s="203">
        <v>2.36</v>
      </c>
      <c r="AA93" s="203">
        <v>0.63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1.74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11.12</v>
      </c>
      <c r="D94" s="203">
        <v>1.93</v>
      </c>
      <c r="E94" s="203">
        <v>0</v>
      </c>
      <c r="F94" s="203">
        <v>21.32</v>
      </c>
      <c r="G94" s="203">
        <v>0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14.02</v>
      </c>
      <c r="M94" s="203">
        <v>0.43</v>
      </c>
      <c r="N94" s="203">
        <v>1.1000000000000001</v>
      </c>
      <c r="O94" s="203">
        <v>0</v>
      </c>
      <c r="P94" s="203">
        <v>2.5</v>
      </c>
      <c r="Q94" s="203">
        <v>0.2</v>
      </c>
      <c r="R94" s="203">
        <v>0.4</v>
      </c>
      <c r="S94" s="203">
        <v>0.34</v>
      </c>
      <c r="T94" s="203">
        <v>0</v>
      </c>
      <c r="U94" s="203">
        <v>1.63</v>
      </c>
      <c r="V94" s="203">
        <v>0.19</v>
      </c>
      <c r="W94" s="203">
        <v>0.33</v>
      </c>
      <c r="X94" s="203">
        <v>1.38</v>
      </c>
      <c r="Y94" s="203">
        <v>0</v>
      </c>
      <c r="Z94" s="203">
        <v>2.36</v>
      </c>
      <c r="AA94" s="203">
        <v>0.63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1.74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11.12</v>
      </c>
      <c r="D95" s="203">
        <v>1.93</v>
      </c>
      <c r="E95" s="203">
        <v>0</v>
      </c>
      <c r="F95" s="203">
        <v>21.32</v>
      </c>
      <c r="G95" s="203">
        <v>0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14.02</v>
      </c>
      <c r="M95" s="203">
        <v>0.43</v>
      </c>
      <c r="N95" s="203">
        <v>1.1000000000000001</v>
      </c>
      <c r="O95" s="203">
        <v>0</v>
      </c>
      <c r="P95" s="203">
        <v>1.1100000000000001</v>
      </c>
      <c r="Q95" s="203">
        <v>0.2</v>
      </c>
      <c r="R95" s="203">
        <v>0.4</v>
      </c>
      <c r="S95" s="203">
        <v>0.34</v>
      </c>
      <c r="T95" s="203">
        <v>0</v>
      </c>
      <c r="U95" s="203">
        <v>1.63</v>
      </c>
      <c r="V95" s="203">
        <v>0.19</v>
      </c>
      <c r="W95" s="203">
        <v>0.33</v>
      </c>
      <c r="X95" s="203">
        <v>1.38</v>
      </c>
      <c r="Y95" s="203">
        <v>0</v>
      </c>
      <c r="Z95" s="203">
        <v>2.36</v>
      </c>
      <c r="AA95" s="203">
        <v>0.63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1.0900000000000001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11.12</v>
      </c>
      <c r="D96" s="203">
        <v>1.93</v>
      </c>
      <c r="E96" s="203">
        <v>0</v>
      </c>
      <c r="F96" s="203">
        <v>21.32</v>
      </c>
      <c r="G96" s="203">
        <v>0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14.02</v>
      </c>
      <c r="M96" s="203">
        <v>0.43</v>
      </c>
      <c r="N96" s="203">
        <v>1.1000000000000001</v>
      </c>
      <c r="O96" s="203">
        <v>0</v>
      </c>
      <c r="P96" s="203">
        <v>1.1100000000000001</v>
      </c>
      <c r="Q96" s="203">
        <v>0.2</v>
      </c>
      <c r="R96" s="203">
        <v>0.4</v>
      </c>
      <c r="S96" s="203">
        <v>0.34</v>
      </c>
      <c r="T96" s="203">
        <v>0</v>
      </c>
      <c r="U96" s="203">
        <v>1.63</v>
      </c>
      <c r="V96" s="203">
        <v>0.19</v>
      </c>
      <c r="W96" s="203">
        <v>0.33</v>
      </c>
      <c r="X96" s="203">
        <v>1.38</v>
      </c>
      <c r="Y96" s="203">
        <v>0</v>
      </c>
      <c r="Z96" s="203">
        <v>2.36</v>
      </c>
      <c r="AA96" s="203">
        <v>0.63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1.0900000000000001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11.12</v>
      </c>
      <c r="D97" s="203">
        <v>0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14.02</v>
      </c>
      <c r="M97" s="203">
        <v>0.43</v>
      </c>
      <c r="N97" s="203">
        <v>1.1000000000000001</v>
      </c>
      <c r="O97" s="203">
        <v>0</v>
      </c>
      <c r="P97" s="203">
        <v>1.1100000000000001</v>
      </c>
      <c r="Q97" s="203">
        <v>0.2</v>
      </c>
      <c r="R97" s="203">
        <v>0.4</v>
      </c>
      <c r="S97" s="203">
        <v>0.34</v>
      </c>
      <c r="T97" s="203">
        <v>0</v>
      </c>
      <c r="U97" s="203">
        <v>1.63</v>
      </c>
      <c r="V97" s="203">
        <v>0.19</v>
      </c>
      <c r="W97" s="203">
        <v>0.33</v>
      </c>
      <c r="X97" s="203">
        <v>1.38</v>
      </c>
      <c r="Y97" s="203">
        <v>0</v>
      </c>
      <c r="Z97" s="203">
        <v>2.36</v>
      </c>
      <c r="AA97" s="203">
        <v>0.63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0.14000000000000001</v>
      </c>
      <c r="AH97" s="203">
        <v>0</v>
      </c>
      <c r="AI97" s="203">
        <v>31.56</v>
      </c>
      <c r="AJ97" s="203">
        <v>0</v>
      </c>
      <c r="AK97" s="203">
        <v>1.0900000000000001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11.12</v>
      </c>
      <c r="D98" s="203">
        <v>0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14.02</v>
      </c>
      <c r="M98" s="203">
        <v>0.43</v>
      </c>
      <c r="N98" s="203">
        <v>1.1000000000000001</v>
      </c>
      <c r="O98" s="203">
        <v>0</v>
      </c>
      <c r="P98" s="203">
        <v>1.1100000000000001</v>
      </c>
      <c r="Q98" s="203">
        <v>0.2</v>
      </c>
      <c r="R98" s="203">
        <v>0.4</v>
      </c>
      <c r="S98" s="203">
        <v>0.34</v>
      </c>
      <c r="T98" s="203">
        <v>0</v>
      </c>
      <c r="U98" s="203">
        <v>1.63</v>
      </c>
      <c r="V98" s="203">
        <v>0.19</v>
      </c>
      <c r="W98" s="203">
        <v>0.33</v>
      </c>
      <c r="X98" s="203">
        <v>1.38</v>
      </c>
      <c r="Y98" s="203">
        <v>0</v>
      </c>
      <c r="Z98" s="203">
        <v>2.36</v>
      </c>
      <c r="AA98" s="203">
        <v>0.63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1.0900000000000001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0.2707699999999999</v>
      </c>
      <c r="D99">
        <f t="shared" si="0"/>
        <v>4.0925000000000024E-2</v>
      </c>
      <c r="E99">
        <f t="shared" si="0"/>
        <v>0</v>
      </c>
      <c r="F99">
        <f t="shared" si="0"/>
        <v>0.4266175000000002</v>
      </c>
      <c r="G99">
        <f t="shared" si="0"/>
        <v>7.8530000000000058E-2</v>
      </c>
      <c r="H99">
        <f t="shared" si="0"/>
        <v>0</v>
      </c>
      <c r="I99">
        <f t="shared" si="0"/>
        <v>0.42767999999999973</v>
      </c>
      <c r="J99">
        <f t="shared" si="0"/>
        <v>1.6080000000000032E-2</v>
      </c>
      <c r="K99">
        <f t="shared" si="0"/>
        <v>4.3049999999999981E-3</v>
      </c>
      <c r="L99">
        <f t="shared" si="0"/>
        <v>0.43070749999999974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4.3770000000000024E-2</v>
      </c>
      <c r="Q99">
        <f t="shared" si="0"/>
        <v>4.7999999999999909E-3</v>
      </c>
      <c r="R99">
        <f t="shared" si="0"/>
        <v>9.5999999999999818E-3</v>
      </c>
      <c r="S99">
        <f t="shared" si="0"/>
        <v>8.1599999999999989E-3</v>
      </c>
      <c r="T99">
        <f t="shared" si="0"/>
        <v>0</v>
      </c>
      <c r="U99">
        <f t="shared" si="0"/>
        <v>3.9119999999999946E-2</v>
      </c>
      <c r="V99">
        <f t="shared" si="0"/>
        <v>4.5600000000000007E-3</v>
      </c>
      <c r="W99">
        <f t="shared" si="0"/>
        <v>7.9199999999999809E-3</v>
      </c>
      <c r="X99">
        <f t="shared" si="0"/>
        <v>3.3119999999999955E-2</v>
      </c>
      <c r="Y99">
        <f t="shared" si="0"/>
        <v>0</v>
      </c>
      <c r="Z99">
        <f t="shared" si="0"/>
        <v>5.4907500000000081E-2</v>
      </c>
      <c r="AA99">
        <f t="shared" si="0"/>
        <v>1.5120000000000026E-2</v>
      </c>
      <c r="AB99">
        <f t="shared" si="0"/>
        <v>0</v>
      </c>
      <c r="AC99">
        <f t="shared" si="0"/>
        <v>0.32192750000000003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1.4000000000000001E-4</v>
      </c>
      <c r="AH99">
        <f t="shared" si="0"/>
        <v>0</v>
      </c>
      <c r="AI99">
        <f t="shared" si="0"/>
        <v>0.76909249999999929</v>
      </c>
      <c r="AJ99">
        <f t="shared" si="0"/>
        <v>0</v>
      </c>
      <c r="AK99">
        <f t="shared" si="0"/>
        <v>4.2710000000000067E-2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-10.255000000000001</v>
      </c>
      <c r="G12" s="124">
        <v>-10.255000000000001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10.255000000000001</v>
      </c>
      <c r="AF12" s="124">
        <v>0</v>
      </c>
      <c r="AG12" s="124">
        <v>0</v>
      </c>
      <c r="AH12" s="124">
        <v>0</v>
      </c>
      <c r="AI12" s="124">
        <v>10.255000000000001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10.255000000000001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-10.255000000000001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102.55000000000001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102.55000000000001</v>
      </c>
      <c r="DF12" s="123">
        <f t="shared" si="31"/>
        <v>10.255000000000001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-10.255000000000001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-30.370999999999999</v>
      </c>
      <c r="G13" s="124">
        <v>-30.370999999999999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30.370999999999999</v>
      </c>
      <c r="AF13" s="124">
        <v>0</v>
      </c>
      <c r="AG13" s="124">
        <v>0</v>
      </c>
      <c r="AH13" s="124">
        <v>0</v>
      </c>
      <c r="AI13" s="124">
        <v>30.370999999999999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30.370999999999999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-30.370999999999999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303.70999999999998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303.70999999999998</v>
      </c>
      <c r="DF13" s="123">
        <f t="shared" si="31"/>
        <v>30.370999999999999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-30.370999999999999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-53.161000000000001</v>
      </c>
      <c r="G14" s="124">
        <v>-53.161000000000001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53.161000000000001</v>
      </c>
      <c r="AF14" s="124">
        <v>0</v>
      </c>
      <c r="AG14" s="124">
        <v>0</v>
      </c>
      <c r="AH14" s="124">
        <v>0</v>
      </c>
      <c r="AI14" s="124">
        <v>53.161000000000001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53.161000000000001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-53.161000000000001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531.61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531.61</v>
      </c>
      <c r="DF14" s="123">
        <f t="shared" si="31"/>
        <v>53.161000000000001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-53.161000000000001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-74.215000000000003</v>
      </c>
      <c r="G15" s="124">
        <v>-74.215000000000003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74.215000000000003</v>
      </c>
      <c r="AF15" s="124">
        <v>0</v>
      </c>
      <c r="AG15" s="124">
        <v>0</v>
      </c>
      <c r="AH15" s="124">
        <v>0</v>
      </c>
      <c r="AI15" s="124">
        <v>74.215000000000003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74.215000000000003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-74.215000000000003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742.15000000000009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742.15000000000009</v>
      </c>
      <c r="DF15" s="123">
        <f t="shared" si="31"/>
        <v>74.215000000000003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-74.215000000000003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-94.614999999999995</v>
      </c>
      <c r="G16" s="124">
        <v>-94.614999999999995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94.614999999999995</v>
      </c>
      <c r="AF16" s="124">
        <v>0</v>
      </c>
      <c r="AG16" s="124">
        <v>0</v>
      </c>
      <c r="AH16" s="124">
        <v>0</v>
      </c>
      <c r="AI16" s="124">
        <v>94.614999999999995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94.614999999999995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-94.614999999999995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946.15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946.15</v>
      </c>
      <c r="DF16" s="123">
        <f t="shared" si="31"/>
        <v>94.614999999999995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-94.614999999999995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-109.748</v>
      </c>
      <c r="G17" s="124">
        <v>-109.748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109.748</v>
      </c>
      <c r="AF17" s="124">
        <v>0</v>
      </c>
      <c r="AG17" s="124">
        <v>0</v>
      </c>
      <c r="AH17" s="124">
        <v>0</v>
      </c>
      <c r="AI17" s="124">
        <v>109.748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109.748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-109.748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1097.48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1097.48</v>
      </c>
      <c r="DF17" s="123">
        <f t="shared" si="31"/>
        <v>109.748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-109.748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-124.782</v>
      </c>
      <c r="G18" s="124">
        <v>-124.782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124.782</v>
      </c>
      <c r="AF18" s="124">
        <v>0</v>
      </c>
      <c r="AG18" s="124">
        <v>0</v>
      </c>
      <c r="AH18" s="124">
        <v>0</v>
      </c>
      <c r="AI18" s="124">
        <v>124.782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124.782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-124.782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1247.82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1247.82</v>
      </c>
      <c r="DF18" s="123">
        <f t="shared" si="31"/>
        <v>124.782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-124.782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-139.70699999999999</v>
      </c>
      <c r="G19" s="124">
        <v>-139.70699999999999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139.70699999999999</v>
      </c>
      <c r="AF19" s="124">
        <v>0</v>
      </c>
      <c r="AG19" s="124">
        <v>0</v>
      </c>
      <c r="AH19" s="124">
        <v>0</v>
      </c>
      <c r="AI19" s="124">
        <v>139.70699999999999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139.70699999999999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-139.70699999999999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1397.07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1397.07</v>
      </c>
      <c r="DF19" s="123">
        <f t="shared" si="31"/>
        <v>139.70699999999999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-139.70699999999999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-157</v>
      </c>
      <c r="G20" s="124">
        <v>-157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157</v>
      </c>
      <c r="AF20" s="124">
        <v>0</v>
      </c>
      <c r="AG20" s="124">
        <v>0</v>
      </c>
      <c r="AH20" s="124">
        <v>0</v>
      </c>
      <c r="AI20" s="124">
        <v>157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157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-157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1570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1570</v>
      </c>
      <c r="DF20" s="123">
        <f t="shared" si="31"/>
        <v>157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-157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-135</v>
      </c>
      <c r="G21" s="124">
        <v>-135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135</v>
      </c>
      <c r="AF21" s="124">
        <v>0</v>
      </c>
      <c r="AG21" s="124">
        <v>0</v>
      </c>
      <c r="AH21" s="124">
        <v>0</v>
      </c>
      <c r="AI21" s="124">
        <v>135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135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-135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1350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1350</v>
      </c>
      <c r="DF21" s="123">
        <f t="shared" si="31"/>
        <v>135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-135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-98</v>
      </c>
      <c r="G22" s="124">
        <v>-98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98</v>
      </c>
      <c r="AF22" s="124">
        <v>0</v>
      </c>
      <c r="AG22" s="124">
        <v>0</v>
      </c>
      <c r="AH22" s="124">
        <v>0</v>
      </c>
      <c r="AI22" s="124">
        <v>98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98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-98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980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980</v>
      </c>
      <c r="DF22" s="123">
        <f t="shared" si="31"/>
        <v>98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-98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-106</v>
      </c>
      <c r="G23" s="124">
        <v>-106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106</v>
      </c>
      <c r="AF23" s="124">
        <v>0</v>
      </c>
      <c r="AG23" s="124">
        <v>0</v>
      </c>
      <c r="AH23" s="124">
        <v>0</v>
      </c>
      <c r="AI23" s="124">
        <v>106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106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-106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1060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1060</v>
      </c>
      <c r="DF23" s="123">
        <f t="shared" si="31"/>
        <v>106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-106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-90</v>
      </c>
      <c r="G24" s="124">
        <v>-90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90</v>
      </c>
      <c r="AF24" s="124">
        <v>0</v>
      </c>
      <c r="AG24" s="124">
        <v>0</v>
      </c>
      <c r="AH24" s="124">
        <v>0</v>
      </c>
      <c r="AI24" s="124">
        <v>90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90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-90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900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900</v>
      </c>
      <c r="DF24" s="123">
        <f t="shared" si="31"/>
        <v>90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-90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-69</v>
      </c>
      <c r="G25" s="124">
        <v>-69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69</v>
      </c>
      <c r="AF25" s="124">
        <v>0</v>
      </c>
      <c r="AG25" s="124">
        <v>0</v>
      </c>
      <c r="AH25" s="124">
        <v>0</v>
      </c>
      <c r="AI25" s="124">
        <v>69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690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690</v>
      </c>
      <c r="DF25" s="123">
        <f t="shared" si="31"/>
        <v>69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-69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-52</v>
      </c>
      <c r="G26" s="124">
        <v>-52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52</v>
      </c>
      <c r="AF26" s="124">
        <v>0</v>
      </c>
      <c r="AG26" s="124">
        <v>0</v>
      </c>
      <c r="AH26" s="124">
        <v>0</v>
      </c>
      <c r="AI26" s="124">
        <v>52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520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520</v>
      </c>
      <c r="DF26" s="123">
        <f t="shared" si="31"/>
        <v>52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-52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-243</v>
      </c>
      <c r="G27" s="124">
        <v>-243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243</v>
      </c>
      <c r="AF27" s="124">
        <v>0</v>
      </c>
      <c r="AG27" s="124">
        <v>0</v>
      </c>
      <c r="AH27" s="124">
        <v>0</v>
      </c>
      <c r="AI27" s="124">
        <v>243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243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-243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2430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2430</v>
      </c>
      <c r="DF27" s="123">
        <f t="shared" si="31"/>
        <v>243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-243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-191</v>
      </c>
      <c r="G28" s="124">
        <v>-191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191</v>
      </c>
      <c r="AF28" s="124">
        <v>0</v>
      </c>
      <c r="AG28" s="124">
        <v>0</v>
      </c>
      <c r="AH28" s="124">
        <v>0</v>
      </c>
      <c r="AI28" s="124">
        <v>191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1910</v>
      </c>
      <c r="DF28" s="123">
        <f t="shared" si="31"/>
        <v>191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-191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-181</v>
      </c>
      <c r="G29" s="124">
        <v>-181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181</v>
      </c>
      <c r="AF29" s="124">
        <v>0</v>
      </c>
      <c r="AG29" s="124">
        <v>0</v>
      </c>
      <c r="AH29" s="124">
        <v>0</v>
      </c>
      <c r="AI29" s="124">
        <v>181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181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-181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1810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1810</v>
      </c>
      <c r="DF29" s="123">
        <f t="shared" si="31"/>
        <v>181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-181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-145</v>
      </c>
      <c r="G30" s="124">
        <v>-145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145</v>
      </c>
      <c r="AF30" s="124">
        <v>0</v>
      </c>
      <c r="AG30" s="124">
        <v>0</v>
      </c>
      <c r="AH30" s="124">
        <v>0</v>
      </c>
      <c r="AI30" s="124">
        <v>145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1450</v>
      </c>
      <c r="DF30" s="123">
        <f t="shared" si="31"/>
        <v>145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-145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-104</v>
      </c>
      <c r="G31" s="124">
        <v>-104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104</v>
      </c>
      <c r="AF31" s="124">
        <v>0</v>
      </c>
      <c r="AG31" s="124">
        <v>0</v>
      </c>
      <c r="AH31" s="124">
        <v>0</v>
      </c>
      <c r="AI31" s="124">
        <v>104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1040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1040</v>
      </c>
      <c r="DF31" s="123">
        <f t="shared" si="31"/>
        <v>104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-104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-65</v>
      </c>
      <c r="G32" s="124">
        <v>-65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65</v>
      </c>
      <c r="AF32" s="124">
        <v>0</v>
      </c>
      <c r="AG32" s="124">
        <v>0</v>
      </c>
      <c r="AH32" s="124">
        <v>0</v>
      </c>
      <c r="AI32" s="124">
        <v>65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650</v>
      </c>
      <c r="DF32" s="123">
        <f t="shared" si="31"/>
        <v>65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-65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-16</v>
      </c>
      <c r="G33" s="124">
        <v>-16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</v>
      </c>
      <c r="AF33" s="124">
        <v>0</v>
      </c>
      <c r="AG33" s="124">
        <v>0</v>
      </c>
      <c r="AH33" s="124">
        <v>0</v>
      </c>
      <c r="AI33" s="124">
        <v>16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160</v>
      </c>
      <c r="DF33" s="123">
        <f t="shared" si="31"/>
        <v>16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-9</v>
      </c>
      <c r="G34" s="124">
        <v>-9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</v>
      </c>
      <c r="AF34" s="124">
        <v>0</v>
      </c>
      <c r="AG34" s="124">
        <v>0</v>
      </c>
      <c r="AH34" s="124">
        <v>0</v>
      </c>
      <c r="AI34" s="124">
        <v>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90</v>
      </c>
      <c r="DF34" s="123">
        <f t="shared" si="31"/>
        <v>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-2.5449999999999999</v>
      </c>
      <c r="G41" s="124">
        <v>-2.5449999999999999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2.5449999999999999</v>
      </c>
      <c r="AF41" s="124">
        <v>0</v>
      </c>
      <c r="AG41" s="124">
        <v>0</v>
      </c>
      <c r="AH41" s="124">
        <v>0</v>
      </c>
      <c r="AI41" s="124">
        <v>2.5449999999999999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2.5449999999999999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-2.5449999999999999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25.45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25.45</v>
      </c>
      <c r="DF41" s="123">
        <f t="shared" si="31"/>
        <v>2.5449999999999999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-2.5449999999999999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0.57509975000000013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-0.57509975000000013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0.57509975000000002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0.57509975000000002</v>
      </c>
      <c r="DE99" s="128"/>
      <c r="DF99" s="123">
        <f t="shared" si="59"/>
        <v>0.57509975000000013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-0.57509975000000013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44811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44811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158.04</v>
      </c>
      <c r="I3" s="95">
        <v>24.14</v>
      </c>
      <c r="J3" s="95">
        <v>190.05</v>
      </c>
      <c r="K3" s="95">
        <v>6.5</v>
      </c>
      <c r="L3" s="95">
        <v>0</v>
      </c>
      <c r="M3" s="114">
        <v>3.1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381.83</v>
      </c>
      <c r="W3">
        <v>158.04</v>
      </c>
      <c r="X3">
        <v>24.14</v>
      </c>
      <c r="Y3">
        <v>0</v>
      </c>
      <c r="Z3">
        <v>6.5</v>
      </c>
      <c r="AA3">
        <v>3.1</v>
      </c>
      <c r="AB3">
        <v>190.05</v>
      </c>
    </row>
    <row r="4" spans="1:28">
      <c r="G4" t="s">
        <v>46</v>
      </c>
      <c r="H4" s="115">
        <v>119.26</v>
      </c>
      <c r="I4" s="88">
        <v>14.45</v>
      </c>
      <c r="J4" s="88">
        <v>164.83</v>
      </c>
      <c r="K4" s="88">
        <v>4.5599999999999996</v>
      </c>
      <c r="L4" s="88">
        <v>0</v>
      </c>
      <c r="M4" s="116">
        <v>1.94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305.04000000000002</v>
      </c>
      <c r="W4">
        <v>119.26</v>
      </c>
      <c r="X4">
        <v>14.45</v>
      </c>
      <c r="Y4">
        <v>0</v>
      </c>
      <c r="Z4">
        <v>4.5599999999999996</v>
      </c>
      <c r="AA4">
        <v>1.94</v>
      </c>
      <c r="AB4">
        <v>164.83</v>
      </c>
    </row>
    <row r="5" spans="1:28">
      <c r="G5" t="s">
        <v>47</v>
      </c>
      <c r="H5" s="115">
        <v>100.84</v>
      </c>
      <c r="I5" s="88">
        <v>0</v>
      </c>
      <c r="J5" s="88">
        <v>142.53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243.37</v>
      </c>
      <c r="W5">
        <v>100.84</v>
      </c>
      <c r="X5">
        <v>0</v>
      </c>
      <c r="Y5">
        <v>0</v>
      </c>
      <c r="Z5">
        <v>0</v>
      </c>
      <c r="AA5">
        <v>0</v>
      </c>
      <c r="AB5">
        <v>142.53</v>
      </c>
    </row>
    <row r="6" spans="1:28">
      <c r="G6" t="s">
        <v>48</v>
      </c>
      <c r="H6" s="115">
        <v>74.66</v>
      </c>
      <c r="I6" s="88">
        <v>0</v>
      </c>
      <c r="J6" s="88">
        <v>121.2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195.86</v>
      </c>
      <c r="W6">
        <v>74.66</v>
      </c>
      <c r="X6">
        <v>0</v>
      </c>
      <c r="Y6">
        <v>0</v>
      </c>
      <c r="Z6">
        <v>0</v>
      </c>
      <c r="AA6">
        <v>0</v>
      </c>
      <c r="AB6">
        <v>121.2</v>
      </c>
    </row>
    <row r="7" spans="1:28">
      <c r="G7" t="s">
        <v>49</v>
      </c>
      <c r="H7" s="115">
        <v>199.74</v>
      </c>
      <c r="I7" s="88">
        <v>0</v>
      </c>
      <c r="J7" s="88">
        <v>101.81</v>
      </c>
      <c r="K7" s="88">
        <v>0</v>
      </c>
      <c r="L7" s="88">
        <v>19.39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320.94</v>
      </c>
      <c r="W7">
        <v>199.74</v>
      </c>
      <c r="X7">
        <v>0</v>
      </c>
      <c r="Y7">
        <v>19.39</v>
      </c>
      <c r="Z7">
        <v>0</v>
      </c>
      <c r="AA7">
        <v>0</v>
      </c>
      <c r="AB7">
        <v>101.81</v>
      </c>
    </row>
    <row r="8" spans="1:28">
      <c r="G8" t="s">
        <v>50</v>
      </c>
      <c r="H8" s="115">
        <v>173.56</v>
      </c>
      <c r="I8" s="88">
        <v>0</v>
      </c>
      <c r="J8" s="88">
        <v>79.510000000000005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253.07</v>
      </c>
      <c r="W8">
        <v>173.56</v>
      </c>
      <c r="X8">
        <v>0</v>
      </c>
      <c r="Y8">
        <v>0</v>
      </c>
      <c r="Z8">
        <v>0</v>
      </c>
      <c r="AA8">
        <v>0</v>
      </c>
      <c r="AB8">
        <v>79.510000000000005</v>
      </c>
    </row>
    <row r="9" spans="1:28">
      <c r="G9" t="s">
        <v>51</v>
      </c>
      <c r="H9" s="115">
        <v>139.62</v>
      </c>
      <c r="I9" s="88">
        <v>0</v>
      </c>
      <c r="J9" s="88">
        <v>57.21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196.83</v>
      </c>
      <c r="W9">
        <v>139.62</v>
      </c>
      <c r="X9">
        <v>0</v>
      </c>
      <c r="Y9">
        <v>0</v>
      </c>
      <c r="Z9">
        <v>0</v>
      </c>
      <c r="AA9">
        <v>0</v>
      </c>
      <c r="AB9">
        <v>57.21</v>
      </c>
    </row>
    <row r="10" spans="1:28">
      <c r="G10" t="s">
        <v>52</v>
      </c>
      <c r="H10" s="115">
        <v>110.53</v>
      </c>
      <c r="I10" s="88">
        <v>0</v>
      </c>
      <c r="J10" s="88">
        <v>33.94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144.47</v>
      </c>
      <c r="W10">
        <v>110.53</v>
      </c>
      <c r="X10">
        <v>0</v>
      </c>
      <c r="Y10">
        <v>0</v>
      </c>
      <c r="Z10">
        <v>0</v>
      </c>
      <c r="AA10">
        <v>0</v>
      </c>
      <c r="AB10">
        <v>33.94</v>
      </c>
    </row>
    <row r="11" spans="1:28">
      <c r="G11" t="s">
        <v>53</v>
      </c>
      <c r="H11" s="115">
        <v>190.04</v>
      </c>
      <c r="I11" s="88">
        <v>0</v>
      </c>
      <c r="J11" s="88">
        <v>11.64</v>
      </c>
      <c r="K11" s="88">
        <v>0</v>
      </c>
      <c r="L11" s="88">
        <v>0</v>
      </c>
      <c r="M11" s="116">
        <v>2.13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203.81</v>
      </c>
      <c r="W11">
        <v>190.04</v>
      </c>
      <c r="X11">
        <v>0</v>
      </c>
      <c r="Y11">
        <v>0</v>
      </c>
      <c r="Z11">
        <v>0</v>
      </c>
      <c r="AA11">
        <v>2.13</v>
      </c>
      <c r="AB11">
        <v>11.64</v>
      </c>
    </row>
    <row r="12" spans="1:28">
      <c r="G12" t="s">
        <v>54</v>
      </c>
      <c r="H12" s="115">
        <v>137.68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137.68</v>
      </c>
      <c r="W12">
        <v>137.68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75.63</v>
      </c>
      <c r="I13" s="88">
        <v>0</v>
      </c>
      <c r="J13" s="88">
        <v>0</v>
      </c>
      <c r="K13" s="88">
        <v>0</v>
      </c>
      <c r="L13" s="88">
        <v>18.420000000000002</v>
      </c>
      <c r="M13" s="116">
        <v>0</v>
      </c>
      <c r="N13" s="115">
        <v>0</v>
      </c>
      <c r="O13" s="88">
        <v>-25</v>
      </c>
      <c r="P13" s="88">
        <v>0</v>
      </c>
      <c r="Q13" s="88">
        <v>0</v>
      </c>
      <c r="R13" s="88">
        <v>0</v>
      </c>
      <c r="S13" s="116">
        <v>0</v>
      </c>
      <c r="U13" s="115">
        <v>-25</v>
      </c>
      <c r="V13" s="116">
        <v>94.05</v>
      </c>
      <c r="W13">
        <v>75.63</v>
      </c>
      <c r="X13">
        <v>-25</v>
      </c>
      <c r="Y13">
        <v>18.420000000000002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5.82</v>
      </c>
      <c r="I14" s="88">
        <v>0</v>
      </c>
      <c r="J14" s="88">
        <v>0</v>
      </c>
      <c r="K14" s="88">
        <v>0</v>
      </c>
      <c r="L14" s="88">
        <v>0</v>
      </c>
      <c r="M14" s="116">
        <v>0.87</v>
      </c>
      <c r="N14" s="115">
        <v>0</v>
      </c>
      <c r="O14" s="88">
        <v>-35</v>
      </c>
      <c r="P14" s="88">
        <v>0</v>
      </c>
      <c r="Q14" s="88">
        <v>0</v>
      </c>
      <c r="R14" s="88">
        <v>0</v>
      </c>
      <c r="S14" s="116">
        <v>0</v>
      </c>
      <c r="U14" s="115">
        <v>-35</v>
      </c>
      <c r="V14" s="116">
        <v>6.69</v>
      </c>
      <c r="W14">
        <v>5.82</v>
      </c>
      <c r="X14">
        <v>-35</v>
      </c>
      <c r="Y14">
        <v>0</v>
      </c>
      <c r="Z14">
        <v>0</v>
      </c>
      <c r="AA14">
        <v>0.87</v>
      </c>
      <c r="AB14">
        <v>0</v>
      </c>
    </row>
    <row r="15" spans="1:28">
      <c r="G15" t="s">
        <v>57</v>
      </c>
      <c r="H15" s="115">
        <v>166.77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-35</v>
      </c>
      <c r="P15" s="88">
        <v>0</v>
      </c>
      <c r="Q15" s="88">
        <v>0</v>
      </c>
      <c r="R15" s="88">
        <v>0</v>
      </c>
      <c r="S15" s="116">
        <v>0</v>
      </c>
      <c r="U15" s="115">
        <v>-35</v>
      </c>
      <c r="V15" s="116">
        <v>166.77</v>
      </c>
      <c r="W15">
        <v>166.77</v>
      </c>
      <c r="X15">
        <v>-35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127.02</v>
      </c>
      <c r="I16" s="88">
        <v>0</v>
      </c>
      <c r="J16" s="88">
        <v>0</v>
      </c>
      <c r="K16" s="88">
        <v>0</v>
      </c>
      <c r="L16" s="88">
        <v>0</v>
      </c>
      <c r="M16" s="116">
        <v>2.23</v>
      </c>
      <c r="N16" s="115">
        <v>0</v>
      </c>
      <c r="O16" s="88">
        <v>-45</v>
      </c>
      <c r="P16" s="88">
        <v>0</v>
      </c>
      <c r="Q16" s="88">
        <v>0</v>
      </c>
      <c r="R16" s="88">
        <v>0</v>
      </c>
      <c r="S16" s="116">
        <v>0</v>
      </c>
      <c r="U16" s="115">
        <v>-45</v>
      </c>
      <c r="V16" s="116">
        <v>129.25</v>
      </c>
      <c r="W16">
        <v>127.02</v>
      </c>
      <c r="X16">
        <v>-45</v>
      </c>
      <c r="Y16">
        <v>0</v>
      </c>
      <c r="Z16">
        <v>0</v>
      </c>
      <c r="AA16">
        <v>2.23</v>
      </c>
      <c r="AB16">
        <v>0</v>
      </c>
    </row>
    <row r="17" spans="7:28">
      <c r="G17" t="s">
        <v>59</v>
      </c>
      <c r="H17" s="115">
        <v>100.84</v>
      </c>
      <c r="I17" s="88">
        <v>0</v>
      </c>
      <c r="J17" s="88">
        <v>0</v>
      </c>
      <c r="K17" s="88">
        <v>0</v>
      </c>
      <c r="L17" s="88">
        <v>0</v>
      </c>
      <c r="M17" s="116">
        <v>2.42</v>
      </c>
      <c r="N17" s="115">
        <v>0</v>
      </c>
      <c r="O17" s="88">
        <v>-55</v>
      </c>
      <c r="P17" s="88">
        <v>0</v>
      </c>
      <c r="Q17" s="88">
        <v>0</v>
      </c>
      <c r="R17" s="88">
        <v>0</v>
      </c>
      <c r="S17" s="116">
        <v>0</v>
      </c>
      <c r="U17" s="115">
        <v>-55</v>
      </c>
      <c r="V17" s="116">
        <v>103.26</v>
      </c>
      <c r="W17">
        <v>100.84</v>
      </c>
      <c r="X17">
        <v>-55</v>
      </c>
      <c r="Y17">
        <v>0</v>
      </c>
      <c r="Z17">
        <v>0</v>
      </c>
      <c r="AA17">
        <v>2.42</v>
      </c>
      <c r="AB17">
        <v>0</v>
      </c>
    </row>
    <row r="18" spans="7:28">
      <c r="G18" t="s">
        <v>60</v>
      </c>
      <c r="H18" s="115">
        <v>75.63</v>
      </c>
      <c r="I18" s="88">
        <v>0</v>
      </c>
      <c r="J18" s="88">
        <v>0</v>
      </c>
      <c r="K18" s="88">
        <v>0</v>
      </c>
      <c r="L18" s="88">
        <v>0</v>
      </c>
      <c r="M18" s="116">
        <v>4.6500000000000004</v>
      </c>
      <c r="N18" s="115">
        <v>0</v>
      </c>
      <c r="O18" s="88">
        <v>-70</v>
      </c>
      <c r="P18" s="88">
        <v>0</v>
      </c>
      <c r="Q18" s="88">
        <v>0</v>
      </c>
      <c r="R18" s="88">
        <v>0</v>
      </c>
      <c r="S18" s="116">
        <v>0</v>
      </c>
      <c r="U18" s="115">
        <v>-70</v>
      </c>
      <c r="V18" s="116">
        <v>80.28</v>
      </c>
      <c r="W18">
        <v>75.63</v>
      </c>
      <c r="X18">
        <v>-70</v>
      </c>
      <c r="Y18">
        <v>0</v>
      </c>
      <c r="Z18">
        <v>0</v>
      </c>
      <c r="AA18">
        <v>4.6500000000000004</v>
      </c>
      <c r="AB18">
        <v>0</v>
      </c>
    </row>
    <row r="19" spans="7:28">
      <c r="G19" t="s">
        <v>61</v>
      </c>
      <c r="H19" s="115">
        <v>35.880000000000003</v>
      </c>
      <c r="I19" s="88">
        <v>0</v>
      </c>
      <c r="J19" s="88">
        <v>0</v>
      </c>
      <c r="K19" s="88">
        <v>0</v>
      </c>
      <c r="L19" s="88">
        <v>17.45</v>
      </c>
      <c r="M19" s="116">
        <v>2.42</v>
      </c>
      <c r="N19" s="115">
        <v>0</v>
      </c>
      <c r="O19" s="88">
        <v>-85</v>
      </c>
      <c r="P19" s="88">
        <v>0</v>
      </c>
      <c r="Q19" s="88">
        <v>0</v>
      </c>
      <c r="R19" s="88">
        <v>0</v>
      </c>
      <c r="S19" s="116">
        <v>0</v>
      </c>
      <c r="U19" s="115">
        <v>-85</v>
      </c>
      <c r="V19" s="116">
        <v>55.75</v>
      </c>
      <c r="W19">
        <v>35.880000000000003</v>
      </c>
      <c r="X19">
        <v>-85</v>
      </c>
      <c r="Y19">
        <v>17.45</v>
      </c>
      <c r="Z19">
        <v>0</v>
      </c>
      <c r="AA19">
        <v>2.42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2.91</v>
      </c>
      <c r="N20" s="115">
        <v>0</v>
      </c>
      <c r="O20" s="88">
        <v>-100</v>
      </c>
      <c r="P20" s="88">
        <v>0</v>
      </c>
      <c r="Q20" s="88">
        <v>0</v>
      </c>
      <c r="R20" s="88">
        <v>0</v>
      </c>
      <c r="S20" s="116">
        <v>0</v>
      </c>
      <c r="U20" s="115">
        <v>-100</v>
      </c>
      <c r="V20" s="116">
        <v>2.91</v>
      </c>
      <c r="W20">
        <v>0</v>
      </c>
      <c r="X20">
        <v>-100</v>
      </c>
      <c r="Y20">
        <v>0</v>
      </c>
      <c r="Z20">
        <v>0</v>
      </c>
      <c r="AA20">
        <v>2.91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1.94</v>
      </c>
      <c r="N21" s="115">
        <v>0</v>
      </c>
      <c r="O21" s="88">
        <v>-110</v>
      </c>
      <c r="P21" s="88">
        <v>-42</v>
      </c>
      <c r="Q21" s="88">
        <v>0</v>
      </c>
      <c r="R21" s="88">
        <v>0</v>
      </c>
      <c r="S21" s="116">
        <v>0</v>
      </c>
      <c r="U21" s="115">
        <v>-152</v>
      </c>
      <c r="V21" s="116">
        <v>1.94</v>
      </c>
      <c r="W21">
        <v>0</v>
      </c>
      <c r="X21">
        <v>-110</v>
      </c>
      <c r="Y21">
        <v>0</v>
      </c>
      <c r="Z21">
        <v>0</v>
      </c>
      <c r="AA21">
        <v>1.94</v>
      </c>
      <c r="AB21">
        <v>-42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0.78</v>
      </c>
      <c r="N22" s="115">
        <v>0</v>
      </c>
      <c r="O22" s="88">
        <v>-120</v>
      </c>
      <c r="P22" s="88">
        <v>-97</v>
      </c>
      <c r="Q22" s="88">
        <v>0</v>
      </c>
      <c r="R22" s="88">
        <v>0</v>
      </c>
      <c r="S22" s="116">
        <v>0</v>
      </c>
      <c r="U22" s="115">
        <v>-217</v>
      </c>
      <c r="V22" s="116">
        <v>0.78</v>
      </c>
      <c r="W22">
        <v>0</v>
      </c>
      <c r="X22">
        <v>-120</v>
      </c>
      <c r="Y22">
        <v>0</v>
      </c>
      <c r="Z22">
        <v>0</v>
      </c>
      <c r="AA22">
        <v>0.78</v>
      </c>
      <c r="AB22">
        <v>-97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6.3</v>
      </c>
      <c r="N23" s="115">
        <v>0</v>
      </c>
      <c r="O23" s="88">
        <v>-130</v>
      </c>
      <c r="P23" s="88">
        <v>-103</v>
      </c>
      <c r="Q23" s="88">
        <v>0</v>
      </c>
      <c r="R23" s="88">
        <v>0</v>
      </c>
      <c r="S23" s="116">
        <v>0</v>
      </c>
      <c r="U23" s="115">
        <v>-233</v>
      </c>
      <c r="V23" s="116">
        <v>6.3</v>
      </c>
      <c r="W23">
        <v>0</v>
      </c>
      <c r="X23">
        <v>-130</v>
      </c>
      <c r="Y23">
        <v>0</v>
      </c>
      <c r="Z23">
        <v>0</v>
      </c>
      <c r="AA23">
        <v>6.3</v>
      </c>
      <c r="AB23">
        <v>-103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8.44</v>
      </c>
      <c r="N24" s="115">
        <v>0</v>
      </c>
      <c r="O24" s="88">
        <v>-145</v>
      </c>
      <c r="P24" s="88">
        <v>-132</v>
      </c>
      <c r="Q24" s="88">
        <v>0</v>
      </c>
      <c r="R24" s="88">
        <v>0</v>
      </c>
      <c r="S24" s="116">
        <v>0</v>
      </c>
      <c r="U24" s="115">
        <v>-277</v>
      </c>
      <c r="V24" s="116">
        <v>8.44</v>
      </c>
      <c r="W24">
        <v>0</v>
      </c>
      <c r="X24">
        <v>-145</v>
      </c>
      <c r="Y24">
        <v>0</v>
      </c>
      <c r="Z24">
        <v>0</v>
      </c>
      <c r="AA24">
        <v>8.44</v>
      </c>
      <c r="AB24">
        <v>-132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18.420000000000002</v>
      </c>
      <c r="M25" s="116">
        <v>9.6999999999999993</v>
      </c>
      <c r="N25" s="115">
        <v>0</v>
      </c>
      <c r="O25" s="88">
        <v>-160</v>
      </c>
      <c r="P25" s="88">
        <v>-168</v>
      </c>
      <c r="Q25" s="88">
        <v>0</v>
      </c>
      <c r="R25" s="88">
        <v>0</v>
      </c>
      <c r="S25" s="116">
        <v>0</v>
      </c>
      <c r="U25" s="115">
        <v>-328</v>
      </c>
      <c r="V25" s="116">
        <v>28.12</v>
      </c>
      <c r="W25">
        <v>0</v>
      </c>
      <c r="X25">
        <v>-160</v>
      </c>
      <c r="Y25">
        <v>18.420000000000002</v>
      </c>
      <c r="Z25">
        <v>0</v>
      </c>
      <c r="AA25">
        <v>9.6999999999999993</v>
      </c>
      <c r="AB25">
        <v>-168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4.2699999999999996</v>
      </c>
      <c r="N26" s="115">
        <v>0</v>
      </c>
      <c r="O26" s="88">
        <v>-170</v>
      </c>
      <c r="P26" s="88">
        <v>-197</v>
      </c>
      <c r="Q26" s="88">
        <v>0</v>
      </c>
      <c r="R26" s="88">
        <v>0</v>
      </c>
      <c r="S26" s="116">
        <v>0</v>
      </c>
      <c r="U26" s="115">
        <v>-367</v>
      </c>
      <c r="V26" s="116">
        <v>4.2699999999999996</v>
      </c>
      <c r="W26">
        <v>0</v>
      </c>
      <c r="X26">
        <v>-170</v>
      </c>
      <c r="Y26">
        <v>0</v>
      </c>
      <c r="Z26">
        <v>0</v>
      </c>
      <c r="AA26">
        <v>4.2699999999999996</v>
      </c>
      <c r="AB26">
        <v>-197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2.71</v>
      </c>
      <c r="N27" s="115">
        <v>0</v>
      </c>
      <c r="O27" s="88">
        <v>-75</v>
      </c>
      <c r="P27" s="88">
        <v>-21</v>
      </c>
      <c r="Q27" s="88">
        <v>0</v>
      </c>
      <c r="R27" s="88">
        <v>0</v>
      </c>
      <c r="S27" s="116">
        <v>0</v>
      </c>
      <c r="U27" s="115">
        <v>-96</v>
      </c>
      <c r="V27" s="116">
        <v>2.71</v>
      </c>
      <c r="W27">
        <v>0</v>
      </c>
      <c r="X27">
        <v>-75</v>
      </c>
      <c r="Y27">
        <v>0</v>
      </c>
      <c r="Z27">
        <v>0</v>
      </c>
      <c r="AA27">
        <v>2.71</v>
      </c>
      <c r="AB27">
        <v>-21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5.82</v>
      </c>
      <c r="N28" s="115">
        <v>0</v>
      </c>
      <c r="O28" s="88">
        <v>-85</v>
      </c>
      <c r="P28" s="88">
        <v>-106</v>
      </c>
      <c r="Q28" s="88">
        <v>0</v>
      </c>
      <c r="R28" s="88">
        <v>0</v>
      </c>
      <c r="S28" s="116">
        <v>0</v>
      </c>
      <c r="U28" s="115">
        <v>-191</v>
      </c>
      <c r="V28" s="116">
        <v>5.82</v>
      </c>
      <c r="W28">
        <v>0</v>
      </c>
      <c r="X28">
        <v>-85</v>
      </c>
      <c r="Y28">
        <v>0</v>
      </c>
      <c r="Z28">
        <v>0</v>
      </c>
      <c r="AA28">
        <v>5.82</v>
      </c>
      <c r="AB28">
        <v>-106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</v>
      </c>
      <c r="N29" s="115">
        <v>0</v>
      </c>
      <c r="O29" s="88">
        <v>-85</v>
      </c>
      <c r="P29" s="88">
        <v>-138</v>
      </c>
      <c r="Q29" s="88">
        <v>0</v>
      </c>
      <c r="R29" s="88">
        <v>0</v>
      </c>
      <c r="S29" s="116">
        <v>0</v>
      </c>
      <c r="U29" s="115">
        <v>-223</v>
      </c>
      <c r="V29" s="116">
        <v>0.1</v>
      </c>
      <c r="W29">
        <v>0</v>
      </c>
      <c r="X29">
        <v>-85</v>
      </c>
      <c r="Y29">
        <v>0</v>
      </c>
      <c r="Z29">
        <v>0</v>
      </c>
      <c r="AA29">
        <v>0.1</v>
      </c>
      <c r="AB29">
        <v>-138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4.8499999999999996</v>
      </c>
      <c r="N30" s="115">
        <v>0</v>
      </c>
      <c r="O30" s="88">
        <v>-105</v>
      </c>
      <c r="P30" s="88">
        <v>-198</v>
      </c>
      <c r="Q30" s="88">
        <v>0</v>
      </c>
      <c r="R30" s="88">
        <v>0</v>
      </c>
      <c r="S30" s="116">
        <v>0</v>
      </c>
      <c r="U30" s="115">
        <v>-303</v>
      </c>
      <c r="V30" s="116">
        <v>4.8499999999999996</v>
      </c>
      <c r="W30">
        <v>0</v>
      </c>
      <c r="X30">
        <v>-105</v>
      </c>
      <c r="Y30">
        <v>0</v>
      </c>
      <c r="Z30">
        <v>0</v>
      </c>
      <c r="AA30">
        <v>4.8499999999999996</v>
      </c>
      <c r="AB30">
        <v>-198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19.39</v>
      </c>
      <c r="M31" s="116">
        <v>4.8499999999999996</v>
      </c>
      <c r="N31" s="115">
        <v>0</v>
      </c>
      <c r="O31" s="88">
        <v>-105</v>
      </c>
      <c r="P31" s="88">
        <v>-260</v>
      </c>
      <c r="Q31" s="88">
        <v>0</v>
      </c>
      <c r="R31" s="88">
        <v>0</v>
      </c>
      <c r="S31" s="116">
        <v>0</v>
      </c>
      <c r="U31" s="115">
        <v>-365</v>
      </c>
      <c r="V31" s="116">
        <v>24.24</v>
      </c>
      <c r="W31">
        <v>0</v>
      </c>
      <c r="X31">
        <v>-105</v>
      </c>
      <c r="Y31">
        <v>19.39</v>
      </c>
      <c r="Z31">
        <v>0</v>
      </c>
      <c r="AA31">
        <v>4.8499999999999996</v>
      </c>
      <c r="AB31">
        <v>-260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9.41</v>
      </c>
      <c r="N32" s="115">
        <v>0</v>
      </c>
      <c r="O32" s="88">
        <v>-130</v>
      </c>
      <c r="P32" s="88">
        <v>-326</v>
      </c>
      <c r="Q32" s="88">
        <v>0</v>
      </c>
      <c r="R32" s="88">
        <v>0</v>
      </c>
      <c r="S32" s="116">
        <v>0</v>
      </c>
      <c r="U32" s="115">
        <v>-456</v>
      </c>
      <c r="V32" s="116">
        <v>9.41</v>
      </c>
      <c r="W32">
        <v>0</v>
      </c>
      <c r="X32">
        <v>-130</v>
      </c>
      <c r="Y32">
        <v>0</v>
      </c>
      <c r="Z32">
        <v>0</v>
      </c>
      <c r="AA32">
        <v>9.41</v>
      </c>
      <c r="AB32">
        <v>-326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4.3600000000000003</v>
      </c>
      <c r="N33" s="115">
        <v>0</v>
      </c>
      <c r="O33" s="88">
        <v>-160</v>
      </c>
      <c r="P33" s="88">
        <v>-396</v>
      </c>
      <c r="Q33" s="88">
        <v>0</v>
      </c>
      <c r="R33" s="88">
        <v>0</v>
      </c>
      <c r="S33" s="116">
        <v>0</v>
      </c>
      <c r="U33" s="115">
        <v>-556</v>
      </c>
      <c r="V33" s="116">
        <v>4.3600000000000003</v>
      </c>
      <c r="W33">
        <v>0</v>
      </c>
      <c r="X33">
        <v>-160</v>
      </c>
      <c r="Y33">
        <v>0</v>
      </c>
      <c r="Z33">
        <v>0</v>
      </c>
      <c r="AA33">
        <v>4.3600000000000003</v>
      </c>
      <c r="AB33">
        <v>-396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4.9400000000000004</v>
      </c>
      <c r="N34" s="115">
        <v>0</v>
      </c>
      <c r="O34" s="88">
        <v>-165</v>
      </c>
      <c r="P34" s="88">
        <v>-415</v>
      </c>
      <c r="Q34" s="88">
        <v>0</v>
      </c>
      <c r="R34" s="88">
        <v>0</v>
      </c>
      <c r="S34" s="116">
        <v>0</v>
      </c>
      <c r="U34" s="115">
        <v>-580</v>
      </c>
      <c r="V34" s="116">
        <v>4.9400000000000004</v>
      </c>
      <c r="W34">
        <v>0</v>
      </c>
      <c r="X34">
        <v>-165</v>
      </c>
      <c r="Y34">
        <v>0</v>
      </c>
      <c r="Z34">
        <v>0</v>
      </c>
      <c r="AA34">
        <v>4.9400000000000004</v>
      </c>
      <c r="AB34">
        <v>-415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5.82</v>
      </c>
      <c r="N35" s="115">
        <v>0</v>
      </c>
      <c r="O35" s="88">
        <v>-240</v>
      </c>
      <c r="P35" s="88">
        <v>-442</v>
      </c>
      <c r="Q35" s="88">
        <v>0</v>
      </c>
      <c r="R35" s="88">
        <v>0</v>
      </c>
      <c r="S35" s="116">
        <v>0</v>
      </c>
      <c r="U35" s="115">
        <v>-682</v>
      </c>
      <c r="V35" s="116">
        <v>5.82</v>
      </c>
      <c r="W35">
        <v>0</v>
      </c>
      <c r="X35">
        <v>-240</v>
      </c>
      <c r="Y35">
        <v>0</v>
      </c>
      <c r="Z35">
        <v>0</v>
      </c>
      <c r="AA35">
        <v>5.82</v>
      </c>
      <c r="AB35">
        <v>-442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1.75</v>
      </c>
      <c r="N36" s="115">
        <v>0</v>
      </c>
      <c r="O36" s="88">
        <v>-255</v>
      </c>
      <c r="P36" s="88">
        <v>-460</v>
      </c>
      <c r="Q36" s="88">
        <v>0</v>
      </c>
      <c r="R36" s="88">
        <v>0</v>
      </c>
      <c r="S36" s="116">
        <v>0</v>
      </c>
      <c r="U36" s="115">
        <v>-715</v>
      </c>
      <c r="V36" s="116">
        <v>1.75</v>
      </c>
      <c r="W36">
        <v>0</v>
      </c>
      <c r="X36">
        <v>-255</v>
      </c>
      <c r="Y36">
        <v>0</v>
      </c>
      <c r="Z36">
        <v>0</v>
      </c>
      <c r="AA36">
        <v>1.75</v>
      </c>
      <c r="AB36">
        <v>-460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26.18</v>
      </c>
      <c r="M37" s="116">
        <v>4.9400000000000004</v>
      </c>
      <c r="N37" s="115">
        <v>0</v>
      </c>
      <c r="O37" s="88">
        <v>-275</v>
      </c>
      <c r="P37" s="88">
        <v>-479</v>
      </c>
      <c r="Q37" s="88">
        <v>0</v>
      </c>
      <c r="R37" s="88">
        <v>0</v>
      </c>
      <c r="S37" s="116">
        <v>0</v>
      </c>
      <c r="U37" s="115">
        <v>-754</v>
      </c>
      <c r="V37" s="116">
        <v>31.12</v>
      </c>
      <c r="W37">
        <v>0</v>
      </c>
      <c r="X37">
        <v>-275</v>
      </c>
      <c r="Y37">
        <v>26.18</v>
      </c>
      <c r="Z37">
        <v>0</v>
      </c>
      <c r="AA37">
        <v>4.9400000000000004</v>
      </c>
      <c r="AB37">
        <v>-479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5.91</v>
      </c>
      <c r="N38" s="115">
        <v>0</v>
      </c>
      <c r="O38" s="88">
        <v>-290</v>
      </c>
      <c r="P38" s="88">
        <v>-457</v>
      </c>
      <c r="Q38" s="88">
        <v>0</v>
      </c>
      <c r="R38" s="88">
        <v>0</v>
      </c>
      <c r="S38" s="116">
        <v>0</v>
      </c>
      <c r="U38" s="115">
        <v>-747</v>
      </c>
      <c r="V38" s="116">
        <v>5.91</v>
      </c>
      <c r="W38">
        <v>0</v>
      </c>
      <c r="X38">
        <v>-290</v>
      </c>
      <c r="Y38">
        <v>0</v>
      </c>
      <c r="Z38">
        <v>0</v>
      </c>
      <c r="AA38">
        <v>5.91</v>
      </c>
      <c r="AB38">
        <v>-457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-295</v>
      </c>
      <c r="P39" s="88">
        <v>-423</v>
      </c>
      <c r="Q39" s="88">
        <v>0</v>
      </c>
      <c r="R39" s="88">
        <v>0</v>
      </c>
      <c r="S39" s="116">
        <v>0</v>
      </c>
      <c r="U39" s="115">
        <v>-718</v>
      </c>
      <c r="V39" s="116">
        <v>9.6999999999999993</v>
      </c>
      <c r="W39">
        <v>0</v>
      </c>
      <c r="X39">
        <v>-295</v>
      </c>
      <c r="Y39">
        <v>0</v>
      </c>
      <c r="Z39">
        <v>0</v>
      </c>
      <c r="AA39">
        <v>9.6999999999999993</v>
      </c>
      <c r="AB39">
        <v>-423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4.2699999999999996</v>
      </c>
      <c r="N40" s="115">
        <v>0</v>
      </c>
      <c r="O40" s="88">
        <v>-285</v>
      </c>
      <c r="P40" s="88">
        <v>-372</v>
      </c>
      <c r="Q40" s="88">
        <v>0</v>
      </c>
      <c r="R40" s="88">
        <v>0</v>
      </c>
      <c r="S40" s="116">
        <v>0</v>
      </c>
      <c r="U40" s="115">
        <v>-657</v>
      </c>
      <c r="V40" s="116">
        <v>4.2699999999999996</v>
      </c>
      <c r="W40">
        <v>0</v>
      </c>
      <c r="X40">
        <v>-285</v>
      </c>
      <c r="Y40">
        <v>0</v>
      </c>
      <c r="Z40">
        <v>0</v>
      </c>
      <c r="AA40">
        <v>4.2699999999999996</v>
      </c>
      <c r="AB40">
        <v>-372</v>
      </c>
    </row>
    <row r="41" spans="7:28">
      <c r="G41" t="s">
        <v>83</v>
      </c>
      <c r="H41" s="115">
        <v>5.82</v>
      </c>
      <c r="I41" s="88">
        <v>0</v>
      </c>
      <c r="J41" s="88">
        <v>0</v>
      </c>
      <c r="K41" s="88">
        <v>0</v>
      </c>
      <c r="L41" s="88">
        <v>0</v>
      </c>
      <c r="M41" s="116">
        <v>3.59</v>
      </c>
      <c r="N41" s="115">
        <v>0</v>
      </c>
      <c r="O41" s="88">
        <v>-275</v>
      </c>
      <c r="P41" s="88">
        <v>-329</v>
      </c>
      <c r="Q41" s="88">
        <v>0</v>
      </c>
      <c r="R41" s="88">
        <v>0</v>
      </c>
      <c r="S41" s="116">
        <v>0</v>
      </c>
      <c r="U41" s="115">
        <v>-604</v>
      </c>
      <c r="V41" s="116">
        <v>9.41</v>
      </c>
      <c r="W41">
        <v>5.82</v>
      </c>
      <c r="X41">
        <v>-275</v>
      </c>
      <c r="Y41">
        <v>0</v>
      </c>
      <c r="Z41">
        <v>0</v>
      </c>
      <c r="AA41">
        <v>3.59</v>
      </c>
      <c r="AB41">
        <v>-329</v>
      </c>
    </row>
    <row r="42" spans="7:28">
      <c r="G42" t="s">
        <v>84</v>
      </c>
      <c r="H42" s="115">
        <v>10.67</v>
      </c>
      <c r="I42" s="88">
        <v>0</v>
      </c>
      <c r="J42" s="88">
        <v>0</v>
      </c>
      <c r="K42" s="88">
        <v>0</v>
      </c>
      <c r="L42" s="88">
        <v>0</v>
      </c>
      <c r="M42" s="116">
        <v>5.43</v>
      </c>
      <c r="N42" s="115">
        <v>0</v>
      </c>
      <c r="O42" s="88">
        <v>-255</v>
      </c>
      <c r="P42" s="88">
        <v>-298</v>
      </c>
      <c r="Q42" s="88">
        <v>0</v>
      </c>
      <c r="R42" s="88">
        <v>0</v>
      </c>
      <c r="S42" s="116">
        <v>0</v>
      </c>
      <c r="U42" s="115">
        <v>-553</v>
      </c>
      <c r="V42" s="116">
        <v>16.100000000000001</v>
      </c>
      <c r="W42">
        <v>10.67</v>
      </c>
      <c r="X42">
        <v>-255</v>
      </c>
      <c r="Y42">
        <v>0</v>
      </c>
      <c r="Z42">
        <v>0</v>
      </c>
      <c r="AA42">
        <v>5.43</v>
      </c>
      <c r="AB42">
        <v>-298</v>
      </c>
    </row>
    <row r="43" spans="7:28">
      <c r="G43" t="s">
        <v>85</v>
      </c>
      <c r="H43" s="115">
        <v>16.48</v>
      </c>
      <c r="I43" s="88">
        <v>0</v>
      </c>
      <c r="J43" s="88">
        <v>0</v>
      </c>
      <c r="K43" s="88">
        <v>0</v>
      </c>
      <c r="L43" s="88">
        <v>30.06</v>
      </c>
      <c r="M43" s="116">
        <v>0.78</v>
      </c>
      <c r="N43" s="115">
        <v>0</v>
      </c>
      <c r="O43" s="88">
        <v>-245</v>
      </c>
      <c r="P43" s="88">
        <v>-266</v>
      </c>
      <c r="Q43" s="88">
        <v>0</v>
      </c>
      <c r="R43" s="88">
        <v>0</v>
      </c>
      <c r="S43" s="116">
        <v>0</v>
      </c>
      <c r="U43" s="115">
        <v>-511</v>
      </c>
      <c r="V43" s="116">
        <v>47.32</v>
      </c>
      <c r="W43">
        <v>16.48</v>
      </c>
      <c r="X43">
        <v>-245</v>
      </c>
      <c r="Y43">
        <v>30.06</v>
      </c>
      <c r="Z43">
        <v>0</v>
      </c>
      <c r="AA43">
        <v>0.78</v>
      </c>
      <c r="AB43">
        <v>-266</v>
      </c>
    </row>
    <row r="44" spans="7:28">
      <c r="G44" t="s">
        <v>86</v>
      </c>
      <c r="H44" s="115">
        <v>24.24</v>
      </c>
      <c r="I44" s="88">
        <v>0</v>
      </c>
      <c r="J44" s="88">
        <v>0</v>
      </c>
      <c r="K44" s="88">
        <v>0</v>
      </c>
      <c r="L44" s="88">
        <v>0</v>
      </c>
      <c r="M44" s="116">
        <v>4.3600000000000003</v>
      </c>
      <c r="N44" s="115">
        <v>0</v>
      </c>
      <c r="O44" s="88">
        <v>-225</v>
      </c>
      <c r="P44" s="88">
        <v>-234</v>
      </c>
      <c r="Q44" s="88">
        <v>0</v>
      </c>
      <c r="R44" s="88">
        <v>0</v>
      </c>
      <c r="S44" s="116">
        <v>0</v>
      </c>
      <c r="U44" s="115">
        <v>-459</v>
      </c>
      <c r="V44" s="116">
        <v>28.6</v>
      </c>
      <c r="W44">
        <v>24.24</v>
      </c>
      <c r="X44">
        <v>-225</v>
      </c>
      <c r="Y44">
        <v>0</v>
      </c>
      <c r="Z44">
        <v>0</v>
      </c>
      <c r="AA44">
        <v>4.3600000000000003</v>
      </c>
      <c r="AB44">
        <v>-234</v>
      </c>
    </row>
    <row r="45" spans="7:28">
      <c r="G45" t="s">
        <v>87</v>
      </c>
      <c r="H45" s="115">
        <v>48.48</v>
      </c>
      <c r="I45" s="88">
        <v>0</v>
      </c>
      <c r="J45" s="88">
        <v>0</v>
      </c>
      <c r="K45" s="88">
        <v>0</v>
      </c>
      <c r="L45" s="88">
        <v>0</v>
      </c>
      <c r="M45" s="116">
        <v>1.1599999999999999</v>
      </c>
      <c r="N45" s="115">
        <v>0</v>
      </c>
      <c r="O45" s="88">
        <v>-210</v>
      </c>
      <c r="P45" s="88">
        <v>-211</v>
      </c>
      <c r="Q45" s="88">
        <v>0</v>
      </c>
      <c r="R45" s="88">
        <v>0</v>
      </c>
      <c r="S45" s="116">
        <v>0</v>
      </c>
      <c r="U45" s="115">
        <v>-421</v>
      </c>
      <c r="V45" s="116">
        <v>49.64</v>
      </c>
      <c r="W45">
        <v>48.48</v>
      </c>
      <c r="X45">
        <v>-210</v>
      </c>
      <c r="Y45">
        <v>0</v>
      </c>
      <c r="Z45">
        <v>0</v>
      </c>
      <c r="AA45">
        <v>1.1599999999999999</v>
      </c>
      <c r="AB45">
        <v>-211</v>
      </c>
    </row>
    <row r="46" spans="7:28">
      <c r="G46" t="s">
        <v>88</v>
      </c>
      <c r="H46" s="115">
        <v>54.3</v>
      </c>
      <c r="I46" s="88">
        <v>0</v>
      </c>
      <c r="J46" s="88">
        <v>0</v>
      </c>
      <c r="K46" s="88">
        <v>0</v>
      </c>
      <c r="L46" s="88">
        <v>0</v>
      </c>
      <c r="M46" s="116">
        <v>4.46</v>
      </c>
      <c r="N46" s="115">
        <v>0</v>
      </c>
      <c r="O46" s="88">
        <v>-200</v>
      </c>
      <c r="P46" s="88">
        <v>-191</v>
      </c>
      <c r="Q46" s="88">
        <v>0</v>
      </c>
      <c r="R46" s="88">
        <v>0</v>
      </c>
      <c r="S46" s="116">
        <v>0</v>
      </c>
      <c r="U46" s="115">
        <v>-391</v>
      </c>
      <c r="V46" s="116">
        <v>58.76</v>
      </c>
      <c r="W46">
        <v>54.3</v>
      </c>
      <c r="X46">
        <v>-200</v>
      </c>
      <c r="Y46">
        <v>0</v>
      </c>
      <c r="Z46">
        <v>0</v>
      </c>
      <c r="AA46">
        <v>4.46</v>
      </c>
      <c r="AB46">
        <v>-191</v>
      </c>
    </row>
    <row r="47" spans="7:28">
      <c r="G47" t="s">
        <v>89</v>
      </c>
      <c r="H47" s="115">
        <v>83.38</v>
      </c>
      <c r="I47" s="88">
        <v>0</v>
      </c>
      <c r="J47" s="88">
        <v>0</v>
      </c>
      <c r="K47" s="88">
        <v>0</v>
      </c>
      <c r="L47" s="88">
        <v>0</v>
      </c>
      <c r="M47" s="116">
        <v>2.91</v>
      </c>
      <c r="N47" s="115">
        <v>0</v>
      </c>
      <c r="O47" s="88">
        <v>-190</v>
      </c>
      <c r="P47" s="88">
        <v>-176</v>
      </c>
      <c r="Q47" s="88">
        <v>0</v>
      </c>
      <c r="R47" s="88">
        <v>0</v>
      </c>
      <c r="S47" s="116">
        <v>0</v>
      </c>
      <c r="U47" s="115">
        <v>-366</v>
      </c>
      <c r="V47" s="116">
        <v>86.29</v>
      </c>
      <c r="W47">
        <v>83.38</v>
      </c>
      <c r="X47">
        <v>-190</v>
      </c>
      <c r="Y47">
        <v>0</v>
      </c>
      <c r="Z47">
        <v>0</v>
      </c>
      <c r="AA47">
        <v>2.91</v>
      </c>
      <c r="AB47">
        <v>-176</v>
      </c>
    </row>
    <row r="48" spans="7:28">
      <c r="G48" t="s">
        <v>90</v>
      </c>
      <c r="H48" s="115">
        <v>111.5</v>
      </c>
      <c r="I48" s="88">
        <v>0</v>
      </c>
      <c r="J48" s="88">
        <v>0</v>
      </c>
      <c r="K48" s="88">
        <v>0</v>
      </c>
      <c r="L48" s="88">
        <v>0</v>
      </c>
      <c r="M48" s="116">
        <v>3.98</v>
      </c>
      <c r="N48" s="115">
        <v>0</v>
      </c>
      <c r="O48" s="88">
        <v>-185</v>
      </c>
      <c r="P48" s="88">
        <v>-163</v>
      </c>
      <c r="Q48" s="88">
        <v>0</v>
      </c>
      <c r="R48" s="88">
        <v>0</v>
      </c>
      <c r="S48" s="116">
        <v>0</v>
      </c>
      <c r="U48" s="115">
        <v>-348</v>
      </c>
      <c r="V48" s="116">
        <v>115.48</v>
      </c>
      <c r="W48">
        <v>111.5</v>
      </c>
      <c r="X48">
        <v>-185</v>
      </c>
      <c r="Y48">
        <v>0</v>
      </c>
      <c r="Z48">
        <v>0</v>
      </c>
      <c r="AA48">
        <v>3.98</v>
      </c>
      <c r="AB48">
        <v>-163</v>
      </c>
    </row>
    <row r="49" spans="7:28">
      <c r="G49" t="s">
        <v>91</v>
      </c>
      <c r="H49" s="115">
        <v>112.47</v>
      </c>
      <c r="I49" s="88">
        <v>0</v>
      </c>
      <c r="J49" s="88">
        <v>0</v>
      </c>
      <c r="K49" s="88">
        <v>0</v>
      </c>
      <c r="L49" s="88">
        <v>31.03</v>
      </c>
      <c r="M49" s="116">
        <v>2.13</v>
      </c>
      <c r="N49" s="115">
        <v>0</v>
      </c>
      <c r="O49" s="88">
        <v>-180</v>
      </c>
      <c r="P49" s="88">
        <v>-151</v>
      </c>
      <c r="Q49" s="88">
        <v>0</v>
      </c>
      <c r="R49" s="88">
        <v>0</v>
      </c>
      <c r="S49" s="116">
        <v>0</v>
      </c>
      <c r="U49" s="115">
        <v>-331</v>
      </c>
      <c r="V49" s="116">
        <v>145.63</v>
      </c>
      <c r="W49">
        <v>112.47</v>
      </c>
      <c r="X49">
        <v>-180</v>
      </c>
      <c r="Y49">
        <v>31.03</v>
      </c>
      <c r="Z49">
        <v>0</v>
      </c>
      <c r="AA49">
        <v>2.13</v>
      </c>
      <c r="AB49">
        <v>-151</v>
      </c>
    </row>
    <row r="50" spans="7:28">
      <c r="G50" t="s">
        <v>92</v>
      </c>
      <c r="H50" s="115">
        <v>113.44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-170</v>
      </c>
      <c r="P50" s="88">
        <v>-144</v>
      </c>
      <c r="Q50" s="88">
        <v>0</v>
      </c>
      <c r="R50" s="88">
        <v>0</v>
      </c>
      <c r="S50" s="116">
        <v>0</v>
      </c>
      <c r="U50" s="115">
        <v>-314</v>
      </c>
      <c r="V50" s="116">
        <v>113.44</v>
      </c>
      <c r="W50">
        <v>113.44</v>
      </c>
      <c r="X50">
        <v>-170</v>
      </c>
      <c r="Y50">
        <v>0</v>
      </c>
      <c r="Z50">
        <v>0</v>
      </c>
      <c r="AA50">
        <v>0</v>
      </c>
      <c r="AB50">
        <v>-144</v>
      </c>
    </row>
    <row r="51" spans="7:28">
      <c r="G51" t="s">
        <v>93</v>
      </c>
      <c r="H51" s="115">
        <v>96.96</v>
      </c>
      <c r="I51" s="88">
        <v>0</v>
      </c>
      <c r="J51" s="88">
        <v>0</v>
      </c>
      <c r="K51" s="88">
        <v>0</v>
      </c>
      <c r="L51" s="88">
        <v>0</v>
      </c>
      <c r="M51" s="116">
        <v>3.59</v>
      </c>
      <c r="N51" s="115">
        <v>0</v>
      </c>
      <c r="O51" s="88">
        <v>-155</v>
      </c>
      <c r="P51" s="88">
        <v>-137</v>
      </c>
      <c r="Q51" s="88">
        <v>0</v>
      </c>
      <c r="R51" s="88">
        <v>0</v>
      </c>
      <c r="S51" s="116">
        <v>0</v>
      </c>
      <c r="U51" s="115">
        <v>-292</v>
      </c>
      <c r="V51" s="116">
        <v>100.55</v>
      </c>
      <c r="W51">
        <v>96.96</v>
      </c>
      <c r="X51">
        <v>-155</v>
      </c>
      <c r="Y51">
        <v>0</v>
      </c>
      <c r="Z51">
        <v>0</v>
      </c>
      <c r="AA51">
        <v>3.59</v>
      </c>
      <c r="AB51">
        <v>-137</v>
      </c>
    </row>
    <row r="52" spans="7:28">
      <c r="G52" t="s">
        <v>94</v>
      </c>
      <c r="H52" s="115">
        <v>121.2</v>
      </c>
      <c r="I52" s="88">
        <v>0</v>
      </c>
      <c r="J52" s="88">
        <v>0</v>
      </c>
      <c r="K52" s="88">
        <v>0</v>
      </c>
      <c r="L52" s="88">
        <v>0</v>
      </c>
      <c r="M52" s="116">
        <v>1.84</v>
      </c>
      <c r="N52" s="115">
        <v>0</v>
      </c>
      <c r="O52" s="88">
        <v>-150</v>
      </c>
      <c r="P52" s="88">
        <v>-132</v>
      </c>
      <c r="Q52" s="88">
        <v>0</v>
      </c>
      <c r="R52" s="88">
        <v>0</v>
      </c>
      <c r="S52" s="116">
        <v>0</v>
      </c>
      <c r="U52" s="115">
        <v>-282</v>
      </c>
      <c r="V52" s="116">
        <v>123.04</v>
      </c>
      <c r="W52">
        <v>121.2</v>
      </c>
      <c r="X52">
        <v>-150</v>
      </c>
      <c r="Y52">
        <v>0</v>
      </c>
      <c r="Z52">
        <v>0</v>
      </c>
      <c r="AA52">
        <v>1.84</v>
      </c>
      <c r="AB52">
        <v>-132</v>
      </c>
    </row>
    <row r="53" spans="7:28">
      <c r="G53" t="s">
        <v>95</v>
      </c>
      <c r="H53" s="115">
        <v>126.05</v>
      </c>
      <c r="I53" s="88">
        <v>0</v>
      </c>
      <c r="J53" s="88">
        <v>0</v>
      </c>
      <c r="K53" s="88">
        <v>0</v>
      </c>
      <c r="L53" s="88">
        <v>0</v>
      </c>
      <c r="M53" s="116">
        <v>7.27</v>
      </c>
      <c r="N53" s="115">
        <v>0</v>
      </c>
      <c r="O53" s="88">
        <v>-145</v>
      </c>
      <c r="P53" s="88">
        <v>-130</v>
      </c>
      <c r="Q53" s="88">
        <v>0</v>
      </c>
      <c r="R53" s="88">
        <v>0</v>
      </c>
      <c r="S53" s="116">
        <v>0</v>
      </c>
      <c r="U53" s="115">
        <v>-275</v>
      </c>
      <c r="V53" s="116">
        <v>133.32</v>
      </c>
      <c r="W53">
        <v>126.05</v>
      </c>
      <c r="X53">
        <v>-145</v>
      </c>
      <c r="Y53">
        <v>0</v>
      </c>
      <c r="Z53">
        <v>0</v>
      </c>
      <c r="AA53">
        <v>7.27</v>
      </c>
      <c r="AB53">
        <v>-130</v>
      </c>
    </row>
    <row r="54" spans="7:28">
      <c r="G54" t="s">
        <v>96</v>
      </c>
      <c r="H54" s="115">
        <v>123.14</v>
      </c>
      <c r="I54" s="88">
        <v>0</v>
      </c>
      <c r="J54" s="88">
        <v>0</v>
      </c>
      <c r="K54" s="88">
        <v>0</v>
      </c>
      <c r="L54" s="88">
        <v>0</v>
      </c>
      <c r="M54" s="116">
        <v>3.3</v>
      </c>
      <c r="N54" s="115">
        <v>0</v>
      </c>
      <c r="O54" s="88">
        <v>-125</v>
      </c>
      <c r="P54" s="88">
        <v>-156</v>
      </c>
      <c r="Q54" s="88">
        <v>0</v>
      </c>
      <c r="R54" s="88">
        <v>0</v>
      </c>
      <c r="S54" s="116">
        <v>0</v>
      </c>
      <c r="U54" s="115">
        <v>-281</v>
      </c>
      <c r="V54" s="116">
        <v>126.44</v>
      </c>
      <c r="W54">
        <v>123.14</v>
      </c>
      <c r="X54">
        <v>-125</v>
      </c>
      <c r="Y54">
        <v>0</v>
      </c>
      <c r="Z54">
        <v>0</v>
      </c>
      <c r="AA54">
        <v>3.3</v>
      </c>
      <c r="AB54">
        <v>-156</v>
      </c>
    </row>
    <row r="55" spans="7:28">
      <c r="G55" t="s">
        <v>97</v>
      </c>
      <c r="H55" s="115">
        <v>104.71</v>
      </c>
      <c r="I55" s="88">
        <v>0</v>
      </c>
      <c r="J55" s="88">
        <v>0</v>
      </c>
      <c r="K55" s="88">
        <v>0</v>
      </c>
      <c r="L55" s="88">
        <v>31.03</v>
      </c>
      <c r="M55" s="116">
        <v>3.3</v>
      </c>
      <c r="N55" s="115">
        <v>0</v>
      </c>
      <c r="O55" s="88">
        <v>-115</v>
      </c>
      <c r="P55" s="88">
        <v>0</v>
      </c>
      <c r="Q55" s="88">
        <v>0</v>
      </c>
      <c r="R55" s="88">
        <v>0</v>
      </c>
      <c r="S55" s="116">
        <v>0</v>
      </c>
      <c r="U55" s="115">
        <v>-115</v>
      </c>
      <c r="V55" s="116">
        <v>139.04</v>
      </c>
      <c r="W55">
        <v>104.71</v>
      </c>
      <c r="X55">
        <v>-115</v>
      </c>
      <c r="Y55">
        <v>31.03</v>
      </c>
      <c r="Z55">
        <v>0</v>
      </c>
      <c r="AA55">
        <v>3.3</v>
      </c>
      <c r="AB55">
        <v>0</v>
      </c>
    </row>
    <row r="56" spans="7:28">
      <c r="G56" t="s">
        <v>98</v>
      </c>
      <c r="H56" s="115">
        <v>102.78</v>
      </c>
      <c r="I56" s="88">
        <v>0</v>
      </c>
      <c r="J56" s="88">
        <v>0</v>
      </c>
      <c r="K56" s="88">
        <v>0</v>
      </c>
      <c r="L56" s="88">
        <v>0</v>
      </c>
      <c r="M56" s="116">
        <v>3.59</v>
      </c>
      <c r="N56" s="115">
        <v>0</v>
      </c>
      <c r="O56" s="88">
        <v>-120</v>
      </c>
      <c r="P56" s="88">
        <v>0</v>
      </c>
      <c r="Q56" s="88">
        <v>0</v>
      </c>
      <c r="R56" s="88">
        <v>0</v>
      </c>
      <c r="S56" s="116">
        <v>0</v>
      </c>
      <c r="U56" s="115">
        <v>-120</v>
      </c>
      <c r="V56" s="116">
        <v>106.37</v>
      </c>
      <c r="W56">
        <v>102.78</v>
      </c>
      <c r="X56">
        <v>-120</v>
      </c>
      <c r="Y56">
        <v>0</v>
      </c>
      <c r="Z56">
        <v>0</v>
      </c>
      <c r="AA56">
        <v>3.59</v>
      </c>
      <c r="AB56">
        <v>0</v>
      </c>
    </row>
    <row r="57" spans="7:28">
      <c r="G57" t="s">
        <v>99</v>
      </c>
      <c r="H57" s="115">
        <v>125.08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-110</v>
      </c>
      <c r="P57" s="88">
        <v>0</v>
      </c>
      <c r="Q57" s="88">
        <v>0</v>
      </c>
      <c r="R57" s="88">
        <v>0</v>
      </c>
      <c r="S57" s="116">
        <v>0</v>
      </c>
      <c r="U57" s="115">
        <v>-110</v>
      </c>
      <c r="V57" s="116">
        <v>125.08</v>
      </c>
      <c r="W57">
        <v>125.08</v>
      </c>
      <c r="X57">
        <v>-110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115">
        <v>160.94999999999999</v>
      </c>
      <c r="I58" s="88">
        <v>0</v>
      </c>
      <c r="J58" s="88">
        <v>0</v>
      </c>
      <c r="K58" s="88">
        <v>0</v>
      </c>
      <c r="L58" s="88">
        <v>0</v>
      </c>
      <c r="M58" s="116">
        <v>0.68</v>
      </c>
      <c r="N58" s="115">
        <v>0</v>
      </c>
      <c r="O58" s="88">
        <v>-95</v>
      </c>
      <c r="P58" s="88">
        <v>-98</v>
      </c>
      <c r="Q58" s="88">
        <v>0</v>
      </c>
      <c r="R58" s="88">
        <v>0</v>
      </c>
      <c r="S58" s="116">
        <v>0</v>
      </c>
      <c r="U58" s="115">
        <v>-193</v>
      </c>
      <c r="V58" s="116">
        <v>161.63</v>
      </c>
      <c r="W58">
        <v>160.94999999999999</v>
      </c>
      <c r="X58">
        <v>-95</v>
      </c>
      <c r="Y58">
        <v>0</v>
      </c>
      <c r="Z58">
        <v>0</v>
      </c>
      <c r="AA58">
        <v>0.68</v>
      </c>
      <c r="AB58">
        <v>-98</v>
      </c>
    </row>
    <row r="59" spans="7:28">
      <c r="G59" t="s">
        <v>101</v>
      </c>
      <c r="H59" s="115">
        <v>18.420000000000002</v>
      </c>
      <c r="I59" s="88">
        <v>0</v>
      </c>
      <c r="J59" s="88">
        <v>0</v>
      </c>
      <c r="K59" s="88">
        <v>0</v>
      </c>
      <c r="L59" s="88">
        <v>0</v>
      </c>
      <c r="M59" s="116">
        <v>1.65</v>
      </c>
      <c r="N59" s="115">
        <v>0</v>
      </c>
      <c r="O59" s="88">
        <v>-35</v>
      </c>
      <c r="P59" s="88">
        <v>-56</v>
      </c>
      <c r="Q59" s="88">
        <v>0</v>
      </c>
      <c r="R59" s="88">
        <v>0</v>
      </c>
      <c r="S59" s="116">
        <v>0</v>
      </c>
      <c r="U59" s="115">
        <v>-91</v>
      </c>
      <c r="V59" s="116">
        <v>20.07</v>
      </c>
      <c r="W59">
        <v>18.420000000000002</v>
      </c>
      <c r="X59">
        <v>-35</v>
      </c>
      <c r="Y59">
        <v>0</v>
      </c>
      <c r="Z59">
        <v>0</v>
      </c>
      <c r="AA59">
        <v>1.65</v>
      </c>
      <c r="AB59">
        <v>-56</v>
      </c>
    </row>
    <row r="60" spans="7:28">
      <c r="G60" t="s">
        <v>102</v>
      </c>
      <c r="H60" s="115">
        <v>61.08</v>
      </c>
      <c r="I60" s="88">
        <v>0</v>
      </c>
      <c r="J60" s="88">
        <v>0</v>
      </c>
      <c r="K60" s="88">
        <v>0</v>
      </c>
      <c r="L60" s="88">
        <v>0</v>
      </c>
      <c r="M60" s="116">
        <v>7.47</v>
      </c>
      <c r="N60" s="115">
        <v>0</v>
      </c>
      <c r="O60" s="88">
        <v>-20</v>
      </c>
      <c r="P60" s="88">
        <v>-12</v>
      </c>
      <c r="Q60" s="88">
        <v>0</v>
      </c>
      <c r="R60" s="88">
        <v>0</v>
      </c>
      <c r="S60" s="116">
        <v>0</v>
      </c>
      <c r="U60" s="115">
        <v>-32</v>
      </c>
      <c r="V60" s="116">
        <v>68.55</v>
      </c>
      <c r="W60">
        <v>61.08</v>
      </c>
      <c r="X60">
        <v>-20</v>
      </c>
      <c r="Y60">
        <v>0</v>
      </c>
      <c r="Z60">
        <v>0</v>
      </c>
      <c r="AA60">
        <v>7.47</v>
      </c>
      <c r="AB60">
        <v>-12</v>
      </c>
    </row>
    <row r="61" spans="7:28">
      <c r="G61" t="s">
        <v>103</v>
      </c>
      <c r="H61" s="115">
        <v>113.44</v>
      </c>
      <c r="I61" s="88">
        <v>0</v>
      </c>
      <c r="J61" s="88">
        <v>27.15</v>
      </c>
      <c r="K61" s="88">
        <v>0</v>
      </c>
      <c r="L61" s="88">
        <v>31.03</v>
      </c>
      <c r="M61" s="116">
        <v>3.1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174.72</v>
      </c>
      <c r="W61">
        <v>113.44</v>
      </c>
      <c r="X61">
        <v>-10</v>
      </c>
      <c r="Y61">
        <v>31.03</v>
      </c>
      <c r="Z61">
        <v>0</v>
      </c>
      <c r="AA61">
        <v>3.1</v>
      </c>
      <c r="AB61">
        <v>27.15</v>
      </c>
    </row>
    <row r="62" spans="7:28">
      <c r="G62" t="s">
        <v>104</v>
      </c>
      <c r="H62" s="115">
        <v>130.9</v>
      </c>
      <c r="I62" s="88">
        <v>0</v>
      </c>
      <c r="J62" s="88">
        <v>52.36</v>
      </c>
      <c r="K62" s="88">
        <v>0.87</v>
      </c>
      <c r="L62" s="88">
        <v>0</v>
      </c>
      <c r="M62" s="116">
        <v>3.39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187.52</v>
      </c>
      <c r="W62">
        <v>130.9</v>
      </c>
      <c r="X62">
        <v>0</v>
      </c>
      <c r="Y62">
        <v>0</v>
      </c>
      <c r="Z62">
        <v>0.87</v>
      </c>
      <c r="AA62">
        <v>3.39</v>
      </c>
      <c r="AB62">
        <v>52.36</v>
      </c>
    </row>
    <row r="63" spans="7:28">
      <c r="G63" t="s">
        <v>105</v>
      </c>
      <c r="H63" s="115">
        <v>14.54</v>
      </c>
      <c r="I63" s="88">
        <v>0</v>
      </c>
      <c r="J63" s="88">
        <v>69.81</v>
      </c>
      <c r="K63" s="88">
        <v>0</v>
      </c>
      <c r="L63" s="88">
        <v>0</v>
      </c>
      <c r="M63" s="116">
        <v>3.3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87.65</v>
      </c>
      <c r="W63">
        <v>14.54</v>
      </c>
      <c r="X63">
        <v>0</v>
      </c>
      <c r="Y63">
        <v>0</v>
      </c>
      <c r="Z63">
        <v>0</v>
      </c>
      <c r="AA63">
        <v>3.3</v>
      </c>
      <c r="AB63">
        <v>69.81</v>
      </c>
    </row>
    <row r="64" spans="7:28">
      <c r="G64" t="s">
        <v>106</v>
      </c>
      <c r="H64" s="115">
        <v>31.03</v>
      </c>
      <c r="I64" s="88">
        <v>3.78</v>
      </c>
      <c r="J64" s="88">
        <v>75.63</v>
      </c>
      <c r="K64" s="88">
        <v>14.45</v>
      </c>
      <c r="L64" s="88">
        <v>0</v>
      </c>
      <c r="M64" s="116">
        <v>0.87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125.76</v>
      </c>
      <c r="W64">
        <v>31.03</v>
      </c>
      <c r="X64">
        <v>3.78</v>
      </c>
      <c r="Y64">
        <v>0</v>
      </c>
      <c r="Z64">
        <v>14.45</v>
      </c>
      <c r="AA64">
        <v>0.87</v>
      </c>
      <c r="AB64">
        <v>75.63</v>
      </c>
    </row>
    <row r="65" spans="7:28">
      <c r="G65" t="s">
        <v>107</v>
      </c>
      <c r="H65" s="115">
        <v>60.12</v>
      </c>
      <c r="I65" s="88">
        <v>8.44</v>
      </c>
      <c r="J65" s="88">
        <v>79.489999999999995</v>
      </c>
      <c r="K65" s="88">
        <v>25.31</v>
      </c>
      <c r="L65" s="88">
        <v>0</v>
      </c>
      <c r="M65" s="116">
        <v>6.5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179.86</v>
      </c>
      <c r="W65">
        <v>60.12</v>
      </c>
      <c r="X65">
        <v>8.44</v>
      </c>
      <c r="Y65">
        <v>0</v>
      </c>
      <c r="Z65">
        <v>25.31</v>
      </c>
      <c r="AA65">
        <v>6.5</v>
      </c>
      <c r="AB65">
        <v>79.489999999999995</v>
      </c>
    </row>
    <row r="66" spans="7:28">
      <c r="G66" t="s">
        <v>108</v>
      </c>
      <c r="H66" s="115">
        <v>88.24</v>
      </c>
      <c r="I66" s="88">
        <v>8.82</v>
      </c>
      <c r="J66" s="88">
        <v>76.599999999999994</v>
      </c>
      <c r="K66" s="88">
        <v>29.57</v>
      </c>
      <c r="L66" s="88">
        <v>0</v>
      </c>
      <c r="M66" s="116">
        <v>3.2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206.43</v>
      </c>
      <c r="W66">
        <v>88.24</v>
      </c>
      <c r="X66">
        <v>8.82</v>
      </c>
      <c r="Y66">
        <v>0</v>
      </c>
      <c r="Z66">
        <v>29.57</v>
      </c>
      <c r="AA66">
        <v>3.2</v>
      </c>
      <c r="AB66">
        <v>76.599999999999994</v>
      </c>
    </row>
    <row r="67" spans="7:28">
      <c r="G67" t="s">
        <v>109</v>
      </c>
      <c r="H67" s="115">
        <v>106.65</v>
      </c>
      <c r="I67" s="88">
        <v>0</v>
      </c>
      <c r="J67" s="88">
        <v>66.900000000000006</v>
      </c>
      <c r="K67" s="88">
        <v>0</v>
      </c>
      <c r="L67" s="88">
        <v>29.09</v>
      </c>
      <c r="M67" s="116">
        <v>8.73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211.37</v>
      </c>
      <c r="W67">
        <v>106.65</v>
      </c>
      <c r="X67">
        <v>0</v>
      </c>
      <c r="Y67">
        <v>29.09</v>
      </c>
      <c r="Z67">
        <v>0</v>
      </c>
      <c r="AA67">
        <v>8.73</v>
      </c>
      <c r="AB67">
        <v>66.900000000000006</v>
      </c>
    </row>
    <row r="68" spans="7:28">
      <c r="G68" t="s">
        <v>110</v>
      </c>
      <c r="H68" s="115">
        <v>119.27</v>
      </c>
      <c r="I68" s="88">
        <v>6.59</v>
      </c>
      <c r="J68" s="88">
        <v>61.08</v>
      </c>
      <c r="K68" s="88">
        <v>22.01</v>
      </c>
      <c r="L68" s="88">
        <v>0</v>
      </c>
      <c r="M68" s="116">
        <v>7.95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216.9</v>
      </c>
      <c r="W68">
        <v>119.27</v>
      </c>
      <c r="X68">
        <v>6.59</v>
      </c>
      <c r="Y68">
        <v>0</v>
      </c>
      <c r="Z68">
        <v>22.01</v>
      </c>
      <c r="AA68">
        <v>7.95</v>
      </c>
      <c r="AB68">
        <v>61.08</v>
      </c>
    </row>
    <row r="69" spans="7:28">
      <c r="G69" t="s">
        <v>111</v>
      </c>
      <c r="H69" s="115">
        <v>148.34</v>
      </c>
      <c r="I69" s="88">
        <v>7.66</v>
      </c>
      <c r="J69" s="88">
        <v>52.36</v>
      </c>
      <c r="K69" s="88">
        <v>24.05</v>
      </c>
      <c r="L69" s="88">
        <v>0</v>
      </c>
      <c r="M69" s="116">
        <v>5.24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237.65</v>
      </c>
      <c r="W69">
        <v>148.34</v>
      </c>
      <c r="X69">
        <v>7.66</v>
      </c>
      <c r="Y69">
        <v>0</v>
      </c>
      <c r="Z69">
        <v>24.05</v>
      </c>
      <c r="AA69">
        <v>5.24</v>
      </c>
      <c r="AB69">
        <v>52.36</v>
      </c>
    </row>
    <row r="70" spans="7:28">
      <c r="G70" t="s">
        <v>112</v>
      </c>
      <c r="H70" s="115">
        <v>174.53</v>
      </c>
      <c r="I70" s="88">
        <v>6.59</v>
      </c>
      <c r="J70" s="88">
        <v>48.48</v>
      </c>
      <c r="K70" s="88">
        <v>26.47</v>
      </c>
      <c r="L70" s="88">
        <v>0</v>
      </c>
      <c r="M70" s="116">
        <v>5.33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261.39999999999998</v>
      </c>
      <c r="W70">
        <v>174.53</v>
      </c>
      <c r="X70">
        <v>6.59</v>
      </c>
      <c r="Y70">
        <v>0</v>
      </c>
      <c r="Z70">
        <v>26.47</v>
      </c>
      <c r="AA70">
        <v>5.33</v>
      </c>
      <c r="AB70">
        <v>48.48</v>
      </c>
    </row>
    <row r="71" spans="7:28">
      <c r="G71" t="s">
        <v>113</v>
      </c>
      <c r="H71" s="115">
        <v>23.27</v>
      </c>
      <c r="I71" s="88">
        <v>5.14</v>
      </c>
      <c r="J71" s="88">
        <v>32.96</v>
      </c>
      <c r="K71" s="88">
        <v>7.18</v>
      </c>
      <c r="L71" s="88">
        <v>0</v>
      </c>
      <c r="M71" s="116">
        <v>1.65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70.2</v>
      </c>
      <c r="W71">
        <v>23.27</v>
      </c>
      <c r="X71">
        <v>5.14</v>
      </c>
      <c r="Y71">
        <v>0</v>
      </c>
      <c r="Z71">
        <v>7.18</v>
      </c>
      <c r="AA71">
        <v>1.65</v>
      </c>
      <c r="AB71">
        <v>32.96</v>
      </c>
    </row>
    <row r="72" spans="7:28">
      <c r="G72" t="s">
        <v>114</v>
      </c>
      <c r="H72" s="115">
        <v>37.81</v>
      </c>
      <c r="I72" s="88">
        <v>15.13</v>
      </c>
      <c r="J72" s="88">
        <v>31.03</v>
      </c>
      <c r="K72" s="88">
        <v>27.83</v>
      </c>
      <c r="L72" s="88">
        <v>0</v>
      </c>
      <c r="M72" s="116">
        <v>8.14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119.94</v>
      </c>
      <c r="W72">
        <v>37.81</v>
      </c>
      <c r="X72">
        <v>15.13</v>
      </c>
      <c r="Y72">
        <v>0</v>
      </c>
      <c r="Z72">
        <v>27.83</v>
      </c>
      <c r="AA72">
        <v>8.14</v>
      </c>
      <c r="AB72">
        <v>31.03</v>
      </c>
    </row>
    <row r="73" spans="7:28">
      <c r="G73" t="s">
        <v>115</v>
      </c>
      <c r="H73" s="115">
        <v>44.6</v>
      </c>
      <c r="I73" s="88">
        <v>0</v>
      </c>
      <c r="J73" s="88">
        <v>25.21</v>
      </c>
      <c r="K73" s="88">
        <v>0</v>
      </c>
      <c r="L73" s="88">
        <v>25.21</v>
      </c>
      <c r="M73" s="116">
        <v>5.33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100.35</v>
      </c>
      <c r="W73">
        <v>44.6</v>
      </c>
      <c r="X73">
        <v>0</v>
      </c>
      <c r="Y73">
        <v>25.21</v>
      </c>
      <c r="Z73">
        <v>0</v>
      </c>
      <c r="AA73">
        <v>5.33</v>
      </c>
      <c r="AB73">
        <v>25.21</v>
      </c>
    </row>
    <row r="74" spans="7:28">
      <c r="G74" t="s">
        <v>116</v>
      </c>
      <c r="H74" s="115">
        <v>43.63</v>
      </c>
      <c r="I74" s="88">
        <v>0</v>
      </c>
      <c r="J74" s="88">
        <v>17.45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70.78</v>
      </c>
      <c r="W74">
        <v>43.63</v>
      </c>
      <c r="X74">
        <v>0</v>
      </c>
      <c r="Y74">
        <v>0</v>
      </c>
      <c r="Z74">
        <v>0</v>
      </c>
      <c r="AA74">
        <v>9.6999999999999993</v>
      </c>
      <c r="AB74">
        <v>17.45</v>
      </c>
    </row>
    <row r="75" spans="7:28">
      <c r="G75" t="s">
        <v>117</v>
      </c>
      <c r="H75" s="115">
        <v>8.7200000000000006</v>
      </c>
      <c r="I75" s="88">
        <v>0</v>
      </c>
      <c r="J75" s="88">
        <v>6.79</v>
      </c>
      <c r="K75" s="88">
        <v>0</v>
      </c>
      <c r="L75" s="88">
        <v>0</v>
      </c>
      <c r="M75" s="116">
        <v>6.69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22.2</v>
      </c>
      <c r="W75">
        <v>8.7200000000000006</v>
      </c>
      <c r="X75">
        <v>0</v>
      </c>
      <c r="Y75">
        <v>0</v>
      </c>
      <c r="Z75">
        <v>0</v>
      </c>
      <c r="AA75">
        <v>6.69</v>
      </c>
      <c r="AB75">
        <v>6.79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4.3600000000000003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4.3600000000000003</v>
      </c>
      <c r="W76">
        <v>0</v>
      </c>
      <c r="X76">
        <v>0</v>
      </c>
      <c r="Y76">
        <v>0</v>
      </c>
      <c r="Z76">
        <v>0</v>
      </c>
      <c r="AA76">
        <v>4.3600000000000003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6.5</v>
      </c>
      <c r="K77" s="88">
        <v>0</v>
      </c>
      <c r="L77" s="88">
        <v>0</v>
      </c>
      <c r="M77" s="116">
        <v>3.91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10.41</v>
      </c>
      <c r="W77">
        <v>0</v>
      </c>
      <c r="X77">
        <v>0</v>
      </c>
      <c r="Y77">
        <v>0</v>
      </c>
      <c r="Z77">
        <v>0</v>
      </c>
      <c r="AA77">
        <v>3.91</v>
      </c>
      <c r="AB77">
        <v>6.5</v>
      </c>
    </row>
    <row r="78" spans="7:28">
      <c r="G78" t="s">
        <v>120</v>
      </c>
      <c r="H78" s="115">
        <v>0</v>
      </c>
      <c r="I78" s="88">
        <v>0</v>
      </c>
      <c r="J78" s="88">
        <v>16.72</v>
      </c>
      <c r="K78" s="88">
        <v>0</v>
      </c>
      <c r="L78" s="88">
        <v>0</v>
      </c>
      <c r="M78" s="116">
        <v>0.2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16.920000000000002</v>
      </c>
      <c r="W78">
        <v>0</v>
      </c>
      <c r="X78">
        <v>0</v>
      </c>
      <c r="Y78">
        <v>0</v>
      </c>
      <c r="Z78">
        <v>0</v>
      </c>
      <c r="AA78">
        <v>0.2</v>
      </c>
      <c r="AB78">
        <v>16.72</v>
      </c>
    </row>
    <row r="79" spans="7:28">
      <c r="G79" t="s">
        <v>121</v>
      </c>
      <c r="H79" s="115">
        <v>0</v>
      </c>
      <c r="I79" s="88">
        <v>0</v>
      </c>
      <c r="J79" s="88">
        <v>57.12</v>
      </c>
      <c r="K79" s="88">
        <v>0</v>
      </c>
      <c r="L79" s="88">
        <v>12.24</v>
      </c>
      <c r="M79" s="116">
        <v>1.58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70.94</v>
      </c>
      <c r="W79">
        <v>0</v>
      </c>
      <c r="X79">
        <v>0</v>
      </c>
      <c r="Y79">
        <v>12.24</v>
      </c>
      <c r="Z79">
        <v>0</v>
      </c>
      <c r="AA79">
        <v>1.58</v>
      </c>
      <c r="AB79">
        <v>57.12</v>
      </c>
    </row>
    <row r="80" spans="7:28">
      <c r="G80" t="s">
        <v>122</v>
      </c>
      <c r="H80" s="115">
        <v>0</v>
      </c>
      <c r="I80" s="88">
        <v>0</v>
      </c>
      <c r="J80" s="88">
        <v>53.88</v>
      </c>
      <c r="K80" s="88">
        <v>0</v>
      </c>
      <c r="L80" s="88">
        <v>0</v>
      </c>
      <c r="M80" s="116">
        <v>3.17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57.05</v>
      </c>
      <c r="W80">
        <v>0</v>
      </c>
      <c r="X80">
        <v>0</v>
      </c>
      <c r="Y80">
        <v>0</v>
      </c>
      <c r="Z80">
        <v>0</v>
      </c>
      <c r="AA80">
        <v>3.17</v>
      </c>
      <c r="AB80">
        <v>53.88</v>
      </c>
    </row>
    <row r="81" spans="7:28">
      <c r="G81" t="s">
        <v>123</v>
      </c>
      <c r="H81" s="115">
        <v>0.2</v>
      </c>
      <c r="I81" s="88">
        <v>0</v>
      </c>
      <c r="J81" s="88">
        <v>62.04</v>
      </c>
      <c r="K81" s="88">
        <v>0.47</v>
      </c>
      <c r="L81" s="88">
        <v>0</v>
      </c>
      <c r="M81" s="116">
        <v>5.17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67.88</v>
      </c>
      <c r="W81">
        <v>0.2</v>
      </c>
      <c r="X81">
        <v>0</v>
      </c>
      <c r="Y81">
        <v>0</v>
      </c>
      <c r="Z81">
        <v>0.47</v>
      </c>
      <c r="AA81">
        <v>5.17</v>
      </c>
      <c r="AB81">
        <v>62.04</v>
      </c>
    </row>
    <row r="82" spans="7:28">
      <c r="G82" t="s">
        <v>124</v>
      </c>
      <c r="H82" s="115">
        <v>0.1</v>
      </c>
      <c r="I82" s="88">
        <v>0</v>
      </c>
      <c r="J82" s="88">
        <v>60.97</v>
      </c>
      <c r="K82" s="88">
        <v>0.25</v>
      </c>
      <c r="L82" s="88">
        <v>0</v>
      </c>
      <c r="M82" s="116">
        <v>3.03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64.349999999999994</v>
      </c>
      <c r="W82">
        <v>0.1</v>
      </c>
      <c r="X82">
        <v>0</v>
      </c>
      <c r="Y82">
        <v>0</v>
      </c>
      <c r="Z82">
        <v>0.25</v>
      </c>
      <c r="AA82">
        <v>3.03</v>
      </c>
      <c r="AB82">
        <v>60.97</v>
      </c>
    </row>
    <row r="83" spans="7:28">
      <c r="G83" t="s">
        <v>125</v>
      </c>
      <c r="H83" s="115">
        <v>0</v>
      </c>
      <c r="I83" s="88">
        <v>0</v>
      </c>
      <c r="J83" s="88">
        <v>68.09</v>
      </c>
      <c r="K83" s="88">
        <v>0</v>
      </c>
      <c r="L83" s="88">
        <v>0</v>
      </c>
      <c r="M83" s="116">
        <v>4.16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72.25</v>
      </c>
      <c r="W83">
        <v>0</v>
      </c>
      <c r="X83">
        <v>0</v>
      </c>
      <c r="Y83">
        <v>0</v>
      </c>
      <c r="Z83">
        <v>0</v>
      </c>
      <c r="AA83">
        <v>4.16</v>
      </c>
      <c r="AB83">
        <v>68.09</v>
      </c>
    </row>
    <row r="84" spans="7:28">
      <c r="G84" t="s">
        <v>126</v>
      </c>
      <c r="H84" s="115">
        <v>0</v>
      </c>
      <c r="I84" s="88">
        <v>0</v>
      </c>
      <c r="J84" s="88">
        <v>66.510000000000005</v>
      </c>
      <c r="K84" s="88">
        <v>0</v>
      </c>
      <c r="L84" s="88">
        <v>0</v>
      </c>
      <c r="M84" s="116">
        <v>5.12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71.63</v>
      </c>
      <c r="W84">
        <v>0</v>
      </c>
      <c r="X84">
        <v>0</v>
      </c>
      <c r="Y84">
        <v>0</v>
      </c>
      <c r="Z84">
        <v>0</v>
      </c>
      <c r="AA84">
        <v>5.12</v>
      </c>
      <c r="AB84">
        <v>66.510000000000005</v>
      </c>
    </row>
    <row r="85" spans="7:28">
      <c r="G85" t="s">
        <v>127</v>
      </c>
      <c r="H85" s="115">
        <v>0</v>
      </c>
      <c r="I85" s="88">
        <v>0</v>
      </c>
      <c r="J85" s="88">
        <v>58.28</v>
      </c>
      <c r="K85" s="88">
        <v>0</v>
      </c>
      <c r="L85" s="88">
        <v>14.13</v>
      </c>
      <c r="M85" s="116">
        <v>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73.41</v>
      </c>
      <c r="W85">
        <v>0</v>
      </c>
      <c r="X85">
        <v>0</v>
      </c>
      <c r="Y85">
        <v>14.13</v>
      </c>
      <c r="Z85">
        <v>0</v>
      </c>
      <c r="AA85">
        <v>1</v>
      </c>
      <c r="AB85">
        <v>58.28</v>
      </c>
    </row>
    <row r="86" spans="7:28">
      <c r="G86" t="s">
        <v>128</v>
      </c>
      <c r="H86" s="115">
        <v>0</v>
      </c>
      <c r="I86" s="88">
        <v>1.05</v>
      </c>
      <c r="J86" s="88">
        <v>57.73</v>
      </c>
      <c r="K86" s="88">
        <v>1.05</v>
      </c>
      <c r="L86" s="88">
        <v>0</v>
      </c>
      <c r="M86" s="116">
        <v>4.67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64.5</v>
      </c>
      <c r="W86">
        <v>0</v>
      </c>
      <c r="X86">
        <v>1.05</v>
      </c>
      <c r="Y86">
        <v>0</v>
      </c>
      <c r="Z86">
        <v>1.05</v>
      </c>
      <c r="AA86">
        <v>4.67</v>
      </c>
      <c r="AB86">
        <v>57.73</v>
      </c>
    </row>
    <row r="87" spans="7:28">
      <c r="G87" t="s">
        <v>129</v>
      </c>
      <c r="H87" s="115">
        <v>0</v>
      </c>
      <c r="I87" s="88">
        <v>0</v>
      </c>
      <c r="J87" s="88">
        <v>73.099999999999994</v>
      </c>
      <c r="K87" s="88">
        <v>0</v>
      </c>
      <c r="L87" s="88">
        <v>0</v>
      </c>
      <c r="M87" s="116">
        <v>2.68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75.78</v>
      </c>
      <c r="W87">
        <v>0</v>
      </c>
      <c r="X87">
        <v>0</v>
      </c>
      <c r="Y87">
        <v>0</v>
      </c>
      <c r="Z87">
        <v>0</v>
      </c>
      <c r="AA87">
        <v>2.68</v>
      </c>
      <c r="AB87">
        <v>73.099999999999994</v>
      </c>
    </row>
    <row r="88" spans="7:28">
      <c r="G88" t="s">
        <v>130</v>
      </c>
      <c r="H88" s="115">
        <v>0</v>
      </c>
      <c r="I88" s="88">
        <v>0</v>
      </c>
      <c r="J88" s="88">
        <v>85.68</v>
      </c>
      <c r="K88" s="88">
        <v>0</v>
      </c>
      <c r="L88" s="88">
        <v>0</v>
      </c>
      <c r="M88" s="116">
        <v>4.0999999999999996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89.78</v>
      </c>
      <c r="W88">
        <v>0</v>
      </c>
      <c r="X88">
        <v>0</v>
      </c>
      <c r="Y88">
        <v>0</v>
      </c>
      <c r="Z88">
        <v>0</v>
      </c>
      <c r="AA88">
        <v>4.0999999999999996</v>
      </c>
      <c r="AB88">
        <v>85.68</v>
      </c>
    </row>
    <row r="89" spans="7:28">
      <c r="G89" t="s">
        <v>131</v>
      </c>
      <c r="H89" s="115">
        <v>0</v>
      </c>
      <c r="I89" s="88">
        <v>0</v>
      </c>
      <c r="J89" s="88">
        <v>101.51</v>
      </c>
      <c r="K89" s="88">
        <v>0</v>
      </c>
      <c r="L89" s="88">
        <v>0</v>
      </c>
      <c r="M89" s="116">
        <v>1.88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103.39</v>
      </c>
      <c r="W89">
        <v>0</v>
      </c>
      <c r="X89">
        <v>0</v>
      </c>
      <c r="Y89">
        <v>0</v>
      </c>
      <c r="Z89">
        <v>0</v>
      </c>
      <c r="AA89">
        <v>1.88</v>
      </c>
      <c r="AB89">
        <v>101.51</v>
      </c>
    </row>
    <row r="90" spans="7:28">
      <c r="G90" t="s">
        <v>132</v>
      </c>
      <c r="H90" s="115">
        <v>7.26</v>
      </c>
      <c r="I90" s="88">
        <v>9.4700000000000006</v>
      </c>
      <c r="J90" s="88">
        <v>120.84</v>
      </c>
      <c r="K90" s="88">
        <v>6.27</v>
      </c>
      <c r="L90" s="88">
        <v>0</v>
      </c>
      <c r="M90" s="116">
        <v>0.87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144.71</v>
      </c>
      <c r="W90">
        <v>7.26</v>
      </c>
      <c r="X90">
        <v>9.4700000000000006</v>
      </c>
      <c r="Y90">
        <v>0</v>
      </c>
      <c r="Z90">
        <v>6.27</v>
      </c>
      <c r="AA90">
        <v>0.87</v>
      </c>
      <c r="AB90">
        <v>120.84</v>
      </c>
    </row>
    <row r="91" spans="7:28">
      <c r="G91" t="s">
        <v>133</v>
      </c>
      <c r="H91" s="115">
        <v>0</v>
      </c>
      <c r="I91" s="88">
        <v>0</v>
      </c>
      <c r="J91" s="88">
        <v>135.26</v>
      </c>
      <c r="K91" s="88">
        <v>0</v>
      </c>
      <c r="L91" s="88">
        <v>13.87</v>
      </c>
      <c r="M91" s="116">
        <v>1.62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150.75</v>
      </c>
      <c r="W91">
        <v>0</v>
      </c>
      <c r="X91">
        <v>0</v>
      </c>
      <c r="Y91">
        <v>13.87</v>
      </c>
      <c r="Z91">
        <v>0</v>
      </c>
      <c r="AA91">
        <v>1.62</v>
      </c>
      <c r="AB91">
        <v>135.26</v>
      </c>
    </row>
    <row r="92" spans="7:28">
      <c r="G92" t="s">
        <v>134</v>
      </c>
      <c r="H92" s="115">
        <v>0</v>
      </c>
      <c r="I92" s="88">
        <v>0</v>
      </c>
      <c r="J92" s="88">
        <v>149.75</v>
      </c>
      <c r="K92" s="88">
        <v>0</v>
      </c>
      <c r="L92" s="88">
        <v>0</v>
      </c>
      <c r="M92" s="116">
        <v>0.63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150.38</v>
      </c>
      <c r="W92">
        <v>0</v>
      </c>
      <c r="X92">
        <v>0</v>
      </c>
      <c r="Y92">
        <v>0</v>
      </c>
      <c r="Z92">
        <v>0</v>
      </c>
      <c r="AA92">
        <v>0.63</v>
      </c>
      <c r="AB92">
        <v>149.75</v>
      </c>
    </row>
    <row r="93" spans="7:28">
      <c r="G93" t="s">
        <v>135</v>
      </c>
      <c r="H93" s="115">
        <v>0</v>
      </c>
      <c r="I93" s="88">
        <v>0</v>
      </c>
      <c r="J93" s="88">
        <v>157.65</v>
      </c>
      <c r="K93" s="88">
        <v>0</v>
      </c>
      <c r="L93" s="88">
        <v>0</v>
      </c>
      <c r="M93" s="116">
        <v>1.2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158.85</v>
      </c>
      <c r="W93">
        <v>0</v>
      </c>
      <c r="X93">
        <v>0</v>
      </c>
      <c r="Y93">
        <v>0</v>
      </c>
      <c r="Z93">
        <v>0</v>
      </c>
      <c r="AA93">
        <v>1.2</v>
      </c>
      <c r="AB93">
        <v>157.65</v>
      </c>
    </row>
    <row r="94" spans="7:28">
      <c r="G94" t="s">
        <v>136</v>
      </c>
      <c r="H94" s="115">
        <v>0.17</v>
      </c>
      <c r="I94" s="88">
        <v>1.34</v>
      </c>
      <c r="J94" s="88">
        <v>168.06</v>
      </c>
      <c r="K94" s="88">
        <v>0.7</v>
      </c>
      <c r="L94" s="88">
        <v>0</v>
      </c>
      <c r="M94" s="116">
        <v>2.44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172.71</v>
      </c>
      <c r="W94">
        <v>0.17</v>
      </c>
      <c r="X94">
        <v>1.34</v>
      </c>
      <c r="Y94">
        <v>0</v>
      </c>
      <c r="Z94">
        <v>0.7</v>
      </c>
      <c r="AA94">
        <v>2.44</v>
      </c>
      <c r="AB94">
        <v>168.06</v>
      </c>
    </row>
    <row r="95" spans="7:28">
      <c r="G95" t="s">
        <v>137</v>
      </c>
      <c r="H95" s="115">
        <v>12.18</v>
      </c>
      <c r="I95" s="88">
        <v>8.27</v>
      </c>
      <c r="J95" s="88">
        <v>192.28</v>
      </c>
      <c r="K95" s="88">
        <v>0</v>
      </c>
      <c r="L95" s="88">
        <v>0</v>
      </c>
      <c r="M95" s="116">
        <v>2.5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215.23</v>
      </c>
      <c r="W95">
        <v>12.18</v>
      </c>
      <c r="X95">
        <v>8.27</v>
      </c>
      <c r="Y95">
        <v>0</v>
      </c>
      <c r="Z95">
        <v>0</v>
      </c>
      <c r="AA95">
        <v>2.5</v>
      </c>
      <c r="AB95">
        <v>192.28</v>
      </c>
    </row>
    <row r="96" spans="7:28">
      <c r="G96" t="s">
        <v>138</v>
      </c>
      <c r="H96" s="115">
        <v>20.9</v>
      </c>
      <c r="I96" s="88">
        <v>16.010000000000002</v>
      </c>
      <c r="J96" s="88">
        <v>193.35</v>
      </c>
      <c r="K96" s="88">
        <v>7.38</v>
      </c>
      <c r="L96" s="88">
        <v>0</v>
      </c>
      <c r="M96" s="116">
        <v>1.7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239.34</v>
      </c>
      <c r="W96">
        <v>20.9</v>
      </c>
      <c r="X96">
        <v>16.010000000000002</v>
      </c>
      <c r="Y96">
        <v>0</v>
      </c>
      <c r="Z96">
        <v>7.38</v>
      </c>
      <c r="AA96">
        <v>1.7</v>
      </c>
      <c r="AB96">
        <v>193.35</v>
      </c>
    </row>
    <row r="97" spans="1:83">
      <c r="G97" t="s">
        <v>139</v>
      </c>
      <c r="H97" s="115">
        <v>3.92</v>
      </c>
      <c r="I97" s="88">
        <v>8.24</v>
      </c>
      <c r="J97" s="88">
        <v>198.41</v>
      </c>
      <c r="K97" s="88">
        <v>3.77</v>
      </c>
      <c r="L97" s="88">
        <v>15.11</v>
      </c>
      <c r="M97" s="116">
        <v>1.72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231.17</v>
      </c>
      <c r="W97">
        <v>3.92</v>
      </c>
      <c r="X97">
        <v>8.24</v>
      </c>
      <c r="Y97">
        <v>15.11</v>
      </c>
      <c r="Z97">
        <v>3.77</v>
      </c>
      <c r="AA97">
        <v>1.72</v>
      </c>
      <c r="AB97">
        <v>198.41</v>
      </c>
    </row>
    <row r="98" spans="1:83">
      <c r="G98" t="s">
        <v>140</v>
      </c>
      <c r="H98" s="115">
        <v>0</v>
      </c>
      <c r="I98" s="88">
        <v>0</v>
      </c>
      <c r="J98" s="88">
        <v>197.2</v>
      </c>
      <c r="K98" s="88">
        <v>0</v>
      </c>
      <c r="L98" s="88">
        <v>0</v>
      </c>
      <c r="M98" s="116">
        <v>1.86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199.06</v>
      </c>
      <c r="W98">
        <v>0</v>
      </c>
      <c r="X98">
        <v>0</v>
      </c>
      <c r="Y98">
        <v>0</v>
      </c>
      <c r="Z98">
        <v>0</v>
      </c>
      <c r="AA98">
        <v>1.86</v>
      </c>
      <c r="AB98">
        <v>197.2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1.2006325000000007</v>
      </c>
      <c r="I99" s="111">
        <f t="shared" ref="I99:BQ99" si="1">SUM(I3:I98)/4000</f>
        <v>3.628E-2</v>
      </c>
      <c r="J99" s="111">
        <f t="shared" si="1"/>
        <v>0.97673749999999993</v>
      </c>
      <c r="K99" s="111">
        <f t="shared" si="1"/>
        <v>5.2172500000000004E-2</v>
      </c>
      <c r="L99" s="111">
        <f t="shared" si="1"/>
        <v>8.8012500000000007E-2</v>
      </c>
      <c r="M99" s="111">
        <f t="shared" si="1"/>
        <v>8.0927500000000041E-2</v>
      </c>
      <c r="N99" s="110">
        <f t="shared" si="1"/>
        <v>0</v>
      </c>
      <c r="O99" s="111">
        <f t="shared" si="1"/>
        <v>-1.7625</v>
      </c>
      <c r="P99" s="111">
        <f t="shared" si="1"/>
        <v>-2.0289999999999999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-3.7915000000000001</v>
      </c>
      <c r="V99" s="112">
        <f t="shared" si="1"/>
        <v>2.4347624999999988</v>
      </c>
      <c r="W99">
        <f t="shared" si="1"/>
        <v>1.2006325000000007</v>
      </c>
      <c r="X99">
        <f t="shared" si="1"/>
        <v>-1.7262199999999999</v>
      </c>
      <c r="Y99">
        <f t="shared" si="1"/>
        <v>8.8012500000000007E-2</v>
      </c>
      <c r="Z99">
        <f t="shared" si="1"/>
        <v>5.2172500000000004E-2</v>
      </c>
      <c r="AA99">
        <f t="shared" si="1"/>
        <v>8.0927500000000041E-2</v>
      </c>
      <c r="AB99">
        <f t="shared" si="1"/>
        <v>-1.0522625000000001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477</v>
      </c>
      <c r="AA1" t="s">
        <v>477</v>
      </c>
      <c r="AB1" t="s">
        <v>478</v>
      </c>
      <c r="AC1" t="s">
        <v>479</v>
      </c>
      <c r="AD1" t="s">
        <v>480</v>
      </c>
      <c r="AE1" t="s">
        <v>480</v>
      </c>
      <c r="AF1" t="s">
        <v>481</v>
      </c>
      <c r="AG1" t="s">
        <v>481</v>
      </c>
      <c r="AH1" t="s">
        <v>481</v>
      </c>
      <c r="AI1" t="s">
        <v>481</v>
      </c>
      <c r="AJ1" t="s">
        <v>481</v>
      </c>
      <c r="AK1" t="s">
        <v>481</v>
      </c>
      <c r="AL1" t="s">
        <v>482</v>
      </c>
      <c r="AM1" t="s">
        <v>483</v>
      </c>
      <c r="AN1" t="s">
        <v>484</v>
      </c>
      <c r="AO1" t="s">
        <v>485</v>
      </c>
      <c r="AP1" t="s">
        <v>486</v>
      </c>
      <c r="AQ1" t="s">
        <v>487</v>
      </c>
      <c r="AR1" t="s">
        <v>487</v>
      </c>
      <c r="AS1" t="s">
        <v>488</v>
      </c>
      <c r="AT1" t="s">
        <v>488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491</v>
      </c>
      <c r="BA1" t="s">
        <v>492</v>
      </c>
      <c r="BB1" t="s">
        <v>493</v>
      </c>
      <c r="BC1" t="s">
        <v>493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493</v>
      </c>
      <c r="BK1" t="s">
        <v>494</v>
      </c>
      <c r="BL1" t="s">
        <v>494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494</v>
      </c>
      <c r="BS1" t="s">
        <v>494</v>
      </c>
      <c r="BT1" t="s">
        <v>494</v>
      </c>
      <c r="BU1" t="s">
        <v>494</v>
      </c>
      <c r="BV1" t="s">
        <v>494</v>
      </c>
      <c r="BW1" t="s">
        <v>495</v>
      </c>
      <c r="BX1" t="s">
        <v>496</v>
      </c>
      <c r="BY1" t="s">
        <v>497</v>
      </c>
      <c r="BZ1" t="s">
        <v>497</v>
      </c>
      <c r="CA1" t="s">
        <v>497</v>
      </c>
      <c r="CB1" t="s">
        <v>498</v>
      </c>
      <c r="CC1" t="s">
        <v>499</v>
      </c>
      <c r="CD1" t="s">
        <v>500</v>
      </c>
      <c r="CE1" t="s">
        <v>500</v>
      </c>
    </row>
    <row r="2" spans="1:8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44811</v>
      </c>
      <c r="W2" s="30" t="s">
        <v>149</v>
      </c>
      <c r="X2" t="s">
        <v>150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149</v>
      </c>
      <c r="AX2" t="s">
        <v>153</v>
      </c>
      <c r="AY2" t="s">
        <v>149</v>
      </c>
      <c r="AZ2" t="s">
        <v>152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241</v>
      </c>
      <c r="BL2" t="s">
        <v>244</v>
      </c>
      <c r="BM2" t="s">
        <v>360</v>
      </c>
      <c r="BN2" t="s">
        <v>233</v>
      </c>
      <c r="BO2" t="s">
        <v>264</v>
      </c>
      <c r="BP2" t="s">
        <v>399</v>
      </c>
      <c r="BQ2" t="s">
        <v>446</v>
      </c>
      <c r="BR2" t="s">
        <v>256</v>
      </c>
      <c r="BS2" t="s">
        <v>390</v>
      </c>
      <c r="BT2" t="s">
        <v>258</v>
      </c>
      <c r="BU2" t="s">
        <v>448</v>
      </c>
      <c r="BV2" t="s">
        <v>261</v>
      </c>
      <c r="BW2" t="s">
        <v>149</v>
      </c>
      <c r="BX2" t="s">
        <v>149</v>
      </c>
      <c r="BY2" t="s">
        <v>149</v>
      </c>
      <c r="BZ2" t="s">
        <v>149</v>
      </c>
      <c r="CA2" t="s">
        <v>150</v>
      </c>
      <c r="CB2" t="s">
        <v>149</v>
      </c>
      <c r="CC2" t="s">
        <v>149</v>
      </c>
      <c r="CD2" t="s">
        <v>149</v>
      </c>
      <c r="CE2" t="s">
        <v>150</v>
      </c>
    </row>
    <row r="3" spans="1:8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1265.6599999999999</v>
      </c>
      <c r="I3" s="95">
        <v>361.86</v>
      </c>
      <c r="J3" s="95">
        <v>203.81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38.78</v>
      </c>
      <c r="X3">
        <v>0</v>
      </c>
      <c r="Y3">
        <v>11.6</v>
      </c>
      <c r="Z3">
        <v>6.94</v>
      </c>
      <c r="AA3">
        <v>26.69</v>
      </c>
      <c r="AB3">
        <v>0.97</v>
      </c>
      <c r="AC3">
        <v>43.63</v>
      </c>
      <c r="AD3">
        <v>29.09</v>
      </c>
      <c r="AE3">
        <v>17.45</v>
      </c>
      <c r="AF3">
        <v>93.08</v>
      </c>
      <c r="AG3">
        <v>123.62</v>
      </c>
      <c r="AH3">
        <v>186.65</v>
      </c>
      <c r="AI3">
        <v>66.66</v>
      </c>
      <c r="AJ3">
        <v>31.03</v>
      </c>
      <c r="AK3">
        <v>41.21</v>
      </c>
      <c r="AL3">
        <v>0</v>
      </c>
      <c r="AM3">
        <v>24.97</v>
      </c>
      <c r="AN3">
        <v>0</v>
      </c>
      <c r="AO3">
        <v>81.45</v>
      </c>
      <c r="AP3">
        <v>0</v>
      </c>
      <c r="AQ3">
        <v>0</v>
      </c>
      <c r="AR3">
        <v>58.18</v>
      </c>
      <c r="AS3">
        <v>14.54</v>
      </c>
      <c r="AT3">
        <v>14.54</v>
      </c>
      <c r="AU3">
        <v>22.27</v>
      </c>
      <c r="AV3">
        <v>49.67</v>
      </c>
      <c r="AW3">
        <v>88.23</v>
      </c>
      <c r="AX3">
        <v>191.6</v>
      </c>
      <c r="AY3">
        <v>9.6999999999999993</v>
      </c>
      <c r="AZ3">
        <v>0</v>
      </c>
      <c r="BA3">
        <v>24.97</v>
      </c>
      <c r="BB3">
        <v>0.78</v>
      </c>
      <c r="BC3">
        <v>0.4</v>
      </c>
      <c r="BD3">
        <v>0.51</v>
      </c>
      <c r="BE3">
        <v>0.93</v>
      </c>
      <c r="BF3">
        <v>0.93</v>
      </c>
      <c r="BG3">
        <v>1.02</v>
      </c>
      <c r="BH3">
        <v>0.87</v>
      </c>
      <c r="BI3">
        <v>0.61</v>
      </c>
      <c r="BJ3">
        <v>0.61</v>
      </c>
      <c r="BK3">
        <v>1.36</v>
      </c>
      <c r="BL3">
        <v>0.39</v>
      </c>
      <c r="BM3">
        <v>0.97</v>
      </c>
      <c r="BN3">
        <v>0.39</v>
      </c>
      <c r="BO3">
        <v>0.39</v>
      </c>
      <c r="BP3">
        <v>0.39</v>
      </c>
      <c r="BQ3">
        <v>0.78</v>
      </c>
      <c r="BR3">
        <v>0.48</v>
      </c>
      <c r="BS3">
        <v>2.91</v>
      </c>
      <c r="BT3">
        <v>0.68</v>
      </c>
      <c r="BU3">
        <v>0.57999999999999996</v>
      </c>
      <c r="BV3">
        <v>0.39</v>
      </c>
      <c r="BW3">
        <v>24.97</v>
      </c>
      <c r="BX3">
        <v>26.12</v>
      </c>
      <c r="BY3">
        <v>76.11</v>
      </c>
      <c r="BZ3">
        <v>290.88</v>
      </c>
      <c r="CA3">
        <v>0</v>
      </c>
      <c r="CB3">
        <v>100.33</v>
      </c>
      <c r="CC3">
        <v>0</v>
      </c>
      <c r="CD3">
        <v>0</v>
      </c>
      <c r="CE3">
        <v>0</v>
      </c>
    </row>
    <row r="4" spans="1:83">
      <c r="A4" t="s">
        <v>240</v>
      </c>
      <c r="B4" t="s">
        <v>232</v>
      </c>
      <c r="C4" t="s">
        <v>234</v>
      </c>
      <c r="G4" t="s">
        <v>46</v>
      </c>
      <c r="H4" s="115">
        <v>1265.6599999999999</v>
      </c>
      <c r="I4" s="88">
        <v>361.86</v>
      </c>
      <c r="J4" s="88">
        <v>203.81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38.78</v>
      </c>
      <c r="X4">
        <v>0</v>
      </c>
      <c r="Y4">
        <v>11.6</v>
      </c>
      <c r="Z4">
        <v>6.94</v>
      </c>
      <c r="AA4">
        <v>26.69</v>
      </c>
      <c r="AB4">
        <v>0.97</v>
      </c>
      <c r="AC4">
        <v>43.63</v>
      </c>
      <c r="AD4">
        <v>29.09</v>
      </c>
      <c r="AE4">
        <v>17.45</v>
      </c>
      <c r="AF4">
        <v>93.08</v>
      </c>
      <c r="AG4">
        <v>123.62</v>
      </c>
      <c r="AH4">
        <v>186.65</v>
      </c>
      <c r="AI4">
        <v>66.66</v>
      </c>
      <c r="AJ4">
        <v>31.03</v>
      </c>
      <c r="AK4">
        <v>41.21</v>
      </c>
      <c r="AL4">
        <v>0</v>
      </c>
      <c r="AM4">
        <v>24.97</v>
      </c>
      <c r="AN4">
        <v>0</v>
      </c>
      <c r="AO4">
        <v>81.45</v>
      </c>
      <c r="AP4">
        <v>0</v>
      </c>
      <c r="AQ4">
        <v>0</v>
      </c>
      <c r="AR4">
        <v>58.18</v>
      </c>
      <c r="AS4">
        <v>14.54</v>
      </c>
      <c r="AT4">
        <v>14.54</v>
      </c>
      <c r="AU4">
        <v>22.27</v>
      </c>
      <c r="AV4">
        <v>49.67</v>
      </c>
      <c r="AW4">
        <v>88.23</v>
      </c>
      <c r="AX4">
        <v>191.6</v>
      </c>
      <c r="AY4">
        <v>9.6999999999999993</v>
      </c>
      <c r="AZ4">
        <v>0</v>
      </c>
      <c r="BA4">
        <v>24.97</v>
      </c>
      <c r="BB4">
        <v>0.78</v>
      </c>
      <c r="BC4">
        <v>0.4</v>
      </c>
      <c r="BD4">
        <v>0.51</v>
      </c>
      <c r="BE4">
        <v>0.93</v>
      </c>
      <c r="BF4">
        <v>0.93</v>
      </c>
      <c r="BG4">
        <v>1.02</v>
      </c>
      <c r="BH4">
        <v>0.87</v>
      </c>
      <c r="BI4">
        <v>0.61</v>
      </c>
      <c r="BJ4">
        <v>0.61</v>
      </c>
      <c r="BK4">
        <v>1.36</v>
      </c>
      <c r="BL4">
        <v>0.39</v>
      </c>
      <c r="BM4">
        <v>0.97</v>
      </c>
      <c r="BN4">
        <v>0.39</v>
      </c>
      <c r="BO4">
        <v>0.39</v>
      </c>
      <c r="BP4">
        <v>0.39</v>
      </c>
      <c r="BQ4">
        <v>0.78</v>
      </c>
      <c r="BR4">
        <v>0.48</v>
      </c>
      <c r="BS4">
        <v>2.91</v>
      </c>
      <c r="BT4">
        <v>0.68</v>
      </c>
      <c r="BU4">
        <v>0.57999999999999996</v>
      </c>
      <c r="BV4">
        <v>0.39</v>
      </c>
      <c r="BW4">
        <v>24.97</v>
      </c>
      <c r="BX4">
        <v>26.12</v>
      </c>
      <c r="BY4">
        <v>76.11</v>
      </c>
      <c r="BZ4">
        <v>290.88</v>
      </c>
      <c r="CA4">
        <v>0</v>
      </c>
      <c r="CB4">
        <v>100.33</v>
      </c>
      <c r="CC4">
        <v>0</v>
      </c>
      <c r="CD4">
        <v>0</v>
      </c>
      <c r="CE4">
        <v>0</v>
      </c>
    </row>
    <row r="5" spans="1:83">
      <c r="A5" t="s">
        <v>241</v>
      </c>
      <c r="B5" t="s">
        <v>233</v>
      </c>
      <c r="C5" t="s">
        <v>235</v>
      </c>
      <c r="G5" t="s">
        <v>47</v>
      </c>
      <c r="H5" s="115">
        <v>1265.6599999999999</v>
      </c>
      <c r="I5" s="88">
        <v>361.86</v>
      </c>
      <c r="J5" s="88">
        <v>203.81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38.78</v>
      </c>
      <c r="X5">
        <v>0</v>
      </c>
      <c r="Y5">
        <v>11.6</v>
      </c>
      <c r="Z5">
        <v>6.94</v>
      </c>
      <c r="AA5">
        <v>26.69</v>
      </c>
      <c r="AB5">
        <v>0.97</v>
      </c>
      <c r="AC5">
        <v>43.63</v>
      </c>
      <c r="AD5">
        <v>29.09</v>
      </c>
      <c r="AE5">
        <v>17.45</v>
      </c>
      <c r="AF5">
        <v>93.08</v>
      </c>
      <c r="AG5">
        <v>123.62</v>
      </c>
      <c r="AH5">
        <v>186.65</v>
      </c>
      <c r="AI5">
        <v>66.66</v>
      </c>
      <c r="AJ5">
        <v>31.03</v>
      </c>
      <c r="AK5">
        <v>41.21</v>
      </c>
      <c r="AL5">
        <v>0</v>
      </c>
      <c r="AM5">
        <v>24.97</v>
      </c>
      <c r="AN5">
        <v>0</v>
      </c>
      <c r="AO5">
        <v>81.45</v>
      </c>
      <c r="AP5">
        <v>0</v>
      </c>
      <c r="AQ5">
        <v>0</v>
      </c>
      <c r="AR5">
        <v>58.18</v>
      </c>
      <c r="AS5">
        <v>14.54</v>
      </c>
      <c r="AT5">
        <v>14.54</v>
      </c>
      <c r="AU5">
        <v>22.27</v>
      </c>
      <c r="AV5">
        <v>49.67</v>
      </c>
      <c r="AW5">
        <v>88.23</v>
      </c>
      <c r="AX5">
        <v>191.6</v>
      </c>
      <c r="AY5">
        <v>9.6999999999999993</v>
      </c>
      <c r="AZ5">
        <v>0</v>
      </c>
      <c r="BA5">
        <v>24.97</v>
      </c>
      <c r="BB5">
        <v>0.78</v>
      </c>
      <c r="BC5">
        <v>0.4</v>
      </c>
      <c r="BD5">
        <v>0.51</v>
      </c>
      <c r="BE5">
        <v>0.93</v>
      </c>
      <c r="BF5">
        <v>0.93</v>
      </c>
      <c r="BG5">
        <v>1.02</v>
      </c>
      <c r="BH5">
        <v>0.87</v>
      </c>
      <c r="BI5">
        <v>0.61</v>
      </c>
      <c r="BJ5">
        <v>0.61</v>
      </c>
      <c r="BK5">
        <v>1.36</v>
      </c>
      <c r="BL5">
        <v>0.39</v>
      </c>
      <c r="BM5">
        <v>0.97</v>
      </c>
      <c r="BN5">
        <v>0.39</v>
      </c>
      <c r="BO5">
        <v>0.39</v>
      </c>
      <c r="BP5">
        <v>0.39</v>
      </c>
      <c r="BQ5">
        <v>0.78</v>
      </c>
      <c r="BR5">
        <v>0.48</v>
      </c>
      <c r="BS5">
        <v>2.91</v>
      </c>
      <c r="BT5">
        <v>0.68</v>
      </c>
      <c r="BU5">
        <v>0.57999999999999996</v>
      </c>
      <c r="BV5">
        <v>0.39</v>
      </c>
      <c r="BW5">
        <v>24.97</v>
      </c>
      <c r="BX5">
        <v>26.12</v>
      </c>
      <c r="BY5">
        <v>76.11</v>
      </c>
      <c r="BZ5">
        <v>290.88</v>
      </c>
      <c r="CA5">
        <v>0</v>
      </c>
      <c r="CB5">
        <v>100.33</v>
      </c>
      <c r="CC5">
        <v>0</v>
      </c>
      <c r="CD5">
        <v>0</v>
      </c>
      <c r="CE5">
        <v>0</v>
      </c>
    </row>
    <row r="6" spans="1:83">
      <c r="A6" t="s">
        <v>242</v>
      </c>
      <c r="B6" t="s">
        <v>264</v>
      </c>
      <c r="C6" t="s">
        <v>236</v>
      </c>
      <c r="G6" t="s">
        <v>48</v>
      </c>
      <c r="H6" s="115">
        <v>1265.6599999999999</v>
      </c>
      <c r="I6" s="88">
        <v>361.86</v>
      </c>
      <c r="J6" s="88">
        <v>203.81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38.78</v>
      </c>
      <c r="X6">
        <v>0</v>
      </c>
      <c r="Y6">
        <v>11.6</v>
      </c>
      <c r="Z6">
        <v>6.94</v>
      </c>
      <c r="AA6">
        <v>26.69</v>
      </c>
      <c r="AB6">
        <v>0.97</v>
      </c>
      <c r="AC6">
        <v>43.63</v>
      </c>
      <c r="AD6">
        <v>29.09</v>
      </c>
      <c r="AE6">
        <v>17.45</v>
      </c>
      <c r="AF6">
        <v>93.08</v>
      </c>
      <c r="AG6">
        <v>123.62</v>
      </c>
      <c r="AH6">
        <v>186.65</v>
      </c>
      <c r="AI6">
        <v>66.66</v>
      </c>
      <c r="AJ6">
        <v>31.03</v>
      </c>
      <c r="AK6">
        <v>41.21</v>
      </c>
      <c r="AL6">
        <v>0</v>
      </c>
      <c r="AM6">
        <v>24.97</v>
      </c>
      <c r="AN6">
        <v>0</v>
      </c>
      <c r="AO6">
        <v>81.45</v>
      </c>
      <c r="AP6">
        <v>0</v>
      </c>
      <c r="AQ6">
        <v>0</v>
      </c>
      <c r="AR6">
        <v>58.18</v>
      </c>
      <c r="AS6">
        <v>14.54</v>
      </c>
      <c r="AT6">
        <v>14.54</v>
      </c>
      <c r="AU6">
        <v>22.27</v>
      </c>
      <c r="AV6">
        <v>49.67</v>
      </c>
      <c r="AW6">
        <v>88.23</v>
      </c>
      <c r="AX6">
        <v>191.6</v>
      </c>
      <c r="AY6">
        <v>9.6999999999999993</v>
      </c>
      <c r="AZ6">
        <v>0</v>
      </c>
      <c r="BA6">
        <v>24.97</v>
      </c>
      <c r="BB6">
        <v>0.78</v>
      </c>
      <c r="BC6">
        <v>0.4</v>
      </c>
      <c r="BD6">
        <v>0.51</v>
      </c>
      <c r="BE6">
        <v>0.93</v>
      </c>
      <c r="BF6">
        <v>0.93</v>
      </c>
      <c r="BG6">
        <v>1.02</v>
      </c>
      <c r="BH6">
        <v>0.87</v>
      </c>
      <c r="BI6">
        <v>0.61</v>
      </c>
      <c r="BJ6">
        <v>0.61</v>
      </c>
      <c r="BK6">
        <v>1.36</v>
      </c>
      <c r="BL6">
        <v>0.39</v>
      </c>
      <c r="BM6">
        <v>0.97</v>
      </c>
      <c r="BN6">
        <v>0.39</v>
      </c>
      <c r="BO6">
        <v>0.39</v>
      </c>
      <c r="BP6">
        <v>0.39</v>
      </c>
      <c r="BQ6">
        <v>0.78</v>
      </c>
      <c r="BR6">
        <v>0.48</v>
      </c>
      <c r="BS6">
        <v>2.91</v>
      </c>
      <c r="BT6">
        <v>0.68</v>
      </c>
      <c r="BU6">
        <v>0.57999999999999996</v>
      </c>
      <c r="BV6">
        <v>0.39</v>
      </c>
      <c r="BW6">
        <v>24.97</v>
      </c>
      <c r="BX6">
        <v>26.12</v>
      </c>
      <c r="BY6">
        <v>76.11</v>
      </c>
      <c r="BZ6">
        <v>290.88</v>
      </c>
      <c r="CA6">
        <v>0</v>
      </c>
      <c r="CB6">
        <v>100.33</v>
      </c>
      <c r="CC6">
        <v>0</v>
      </c>
      <c r="CD6">
        <v>0</v>
      </c>
      <c r="CE6">
        <v>0</v>
      </c>
    </row>
    <row r="7" spans="1:83">
      <c r="A7" t="s">
        <v>243</v>
      </c>
      <c r="B7" t="s">
        <v>298</v>
      </c>
      <c r="C7" t="s">
        <v>265</v>
      </c>
      <c r="G7" t="s">
        <v>49</v>
      </c>
      <c r="H7" s="115">
        <v>1110.2499999999998</v>
      </c>
      <c r="I7" s="88">
        <v>361.86</v>
      </c>
      <c r="J7" s="88">
        <v>203.72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38.78</v>
      </c>
      <c r="X7">
        <v>0</v>
      </c>
      <c r="Y7">
        <v>11.51</v>
      </c>
      <c r="Z7">
        <v>6.94</v>
      </c>
      <c r="AA7">
        <v>26.69</v>
      </c>
      <c r="AB7">
        <v>0.97</v>
      </c>
      <c r="AC7">
        <v>43.63</v>
      </c>
      <c r="AD7">
        <v>29.09</v>
      </c>
      <c r="AE7">
        <v>17.45</v>
      </c>
      <c r="AF7">
        <v>93.08</v>
      </c>
      <c r="AG7">
        <v>123.62</v>
      </c>
      <c r="AH7">
        <v>186.65</v>
      </c>
      <c r="AI7">
        <v>66.66</v>
      </c>
      <c r="AJ7">
        <v>31.03</v>
      </c>
      <c r="AK7">
        <v>41.21</v>
      </c>
      <c r="AL7">
        <v>0</v>
      </c>
      <c r="AM7">
        <v>24.97</v>
      </c>
      <c r="AN7">
        <v>0</v>
      </c>
      <c r="AO7">
        <v>81.45</v>
      </c>
      <c r="AP7">
        <v>0</v>
      </c>
      <c r="AQ7">
        <v>0</v>
      </c>
      <c r="AR7">
        <v>58.18</v>
      </c>
      <c r="AS7">
        <v>14.54</v>
      </c>
      <c r="AT7">
        <v>14.54</v>
      </c>
      <c r="AU7">
        <v>22.27</v>
      </c>
      <c r="AV7">
        <v>49.67</v>
      </c>
      <c r="AW7">
        <v>88.23</v>
      </c>
      <c r="AX7">
        <v>191.6</v>
      </c>
      <c r="AY7">
        <v>0</v>
      </c>
      <c r="AZ7">
        <v>0</v>
      </c>
      <c r="BA7">
        <v>24.97</v>
      </c>
      <c r="BB7">
        <v>0.78</v>
      </c>
      <c r="BC7">
        <v>0.4</v>
      </c>
      <c r="BD7">
        <v>0.51</v>
      </c>
      <c r="BE7">
        <v>0.93</v>
      </c>
      <c r="BF7">
        <v>0.93</v>
      </c>
      <c r="BG7">
        <v>1.02</v>
      </c>
      <c r="BH7">
        <v>0.87</v>
      </c>
      <c r="BI7">
        <v>0.61</v>
      </c>
      <c r="BJ7">
        <v>0.34</v>
      </c>
      <c r="BK7">
        <v>1.36</v>
      </c>
      <c r="BL7">
        <v>0.39</v>
      </c>
      <c r="BM7">
        <v>0.97</v>
      </c>
      <c r="BN7">
        <v>0.39</v>
      </c>
      <c r="BO7">
        <v>0.39</v>
      </c>
      <c r="BP7">
        <v>0.39</v>
      </c>
      <c r="BQ7">
        <v>0.78</v>
      </c>
      <c r="BR7">
        <v>0.48</v>
      </c>
      <c r="BS7">
        <v>2.91</v>
      </c>
      <c r="BT7">
        <v>0.68</v>
      </c>
      <c r="BU7">
        <v>0.57999999999999996</v>
      </c>
      <c r="BV7">
        <v>0.39</v>
      </c>
      <c r="BW7">
        <v>24.97</v>
      </c>
      <c r="BX7">
        <v>26.12</v>
      </c>
      <c r="BY7">
        <v>76.11</v>
      </c>
      <c r="BZ7">
        <v>145.44</v>
      </c>
      <c r="CA7">
        <v>0</v>
      </c>
      <c r="CB7">
        <v>100.33</v>
      </c>
      <c r="CC7">
        <v>0</v>
      </c>
      <c r="CD7">
        <v>0</v>
      </c>
      <c r="CE7">
        <v>0</v>
      </c>
    </row>
    <row r="8" spans="1:83">
      <c r="A8" t="s">
        <v>244</v>
      </c>
      <c r="B8" t="s">
        <v>340</v>
      </c>
      <c r="C8" t="s">
        <v>237</v>
      </c>
      <c r="G8" t="s">
        <v>50</v>
      </c>
      <c r="H8" s="115">
        <v>1110.2499999999998</v>
      </c>
      <c r="I8" s="88">
        <v>361.86</v>
      </c>
      <c r="J8" s="88">
        <v>203.72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38.78</v>
      </c>
      <c r="X8">
        <v>0</v>
      </c>
      <c r="Y8">
        <v>11.51</v>
      </c>
      <c r="Z8">
        <v>6.94</v>
      </c>
      <c r="AA8">
        <v>26.69</v>
      </c>
      <c r="AB8">
        <v>0.97</v>
      </c>
      <c r="AC8">
        <v>43.63</v>
      </c>
      <c r="AD8">
        <v>29.09</v>
      </c>
      <c r="AE8">
        <v>17.45</v>
      </c>
      <c r="AF8">
        <v>93.08</v>
      </c>
      <c r="AG8">
        <v>123.62</v>
      </c>
      <c r="AH8">
        <v>186.65</v>
      </c>
      <c r="AI8">
        <v>66.66</v>
      </c>
      <c r="AJ8">
        <v>31.03</v>
      </c>
      <c r="AK8">
        <v>41.21</v>
      </c>
      <c r="AL8">
        <v>0</v>
      </c>
      <c r="AM8">
        <v>24.97</v>
      </c>
      <c r="AN8">
        <v>0</v>
      </c>
      <c r="AO8">
        <v>81.45</v>
      </c>
      <c r="AP8">
        <v>0</v>
      </c>
      <c r="AQ8">
        <v>0</v>
      </c>
      <c r="AR8">
        <v>58.18</v>
      </c>
      <c r="AS8">
        <v>14.54</v>
      </c>
      <c r="AT8">
        <v>14.54</v>
      </c>
      <c r="AU8">
        <v>22.27</v>
      </c>
      <c r="AV8">
        <v>49.67</v>
      </c>
      <c r="AW8">
        <v>88.23</v>
      </c>
      <c r="AX8">
        <v>191.6</v>
      </c>
      <c r="AY8">
        <v>0</v>
      </c>
      <c r="AZ8">
        <v>0</v>
      </c>
      <c r="BA8">
        <v>24.97</v>
      </c>
      <c r="BB8">
        <v>0.78</v>
      </c>
      <c r="BC8">
        <v>0.4</v>
      </c>
      <c r="BD8">
        <v>0.51</v>
      </c>
      <c r="BE8">
        <v>0.93</v>
      </c>
      <c r="BF8">
        <v>0.93</v>
      </c>
      <c r="BG8">
        <v>1.02</v>
      </c>
      <c r="BH8">
        <v>0.87</v>
      </c>
      <c r="BI8">
        <v>0.61</v>
      </c>
      <c r="BJ8">
        <v>0.34</v>
      </c>
      <c r="BK8">
        <v>1.36</v>
      </c>
      <c r="BL8">
        <v>0.39</v>
      </c>
      <c r="BM8">
        <v>0.97</v>
      </c>
      <c r="BN8">
        <v>0.39</v>
      </c>
      <c r="BO8">
        <v>0.39</v>
      </c>
      <c r="BP8">
        <v>0.39</v>
      </c>
      <c r="BQ8">
        <v>0.78</v>
      </c>
      <c r="BR8">
        <v>0.48</v>
      </c>
      <c r="BS8">
        <v>2.91</v>
      </c>
      <c r="BT8">
        <v>0.68</v>
      </c>
      <c r="BU8">
        <v>0.57999999999999996</v>
      </c>
      <c r="BV8">
        <v>0.39</v>
      </c>
      <c r="BW8">
        <v>24.97</v>
      </c>
      <c r="BX8">
        <v>26.12</v>
      </c>
      <c r="BY8">
        <v>76.11</v>
      </c>
      <c r="BZ8">
        <v>145.44</v>
      </c>
      <c r="CA8">
        <v>0</v>
      </c>
      <c r="CB8">
        <v>100.33</v>
      </c>
      <c r="CC8">
        <v>0</v>
      </c>
      <c r="CD8">
        <v>0</v>
      </c>
      <c r="CE8">
        <v>0</v>
      </c>
    </row>
    <row r="9" spans="1:83">
      <c r="A9" t="s">
        <v>245</v>
      </c>
      <c r="B9" t="s">
        <v>360</v>
      </c>
      <c r="C9" t="s">
        <v>238</v>
      </c>
      <c r="G9" t="s">
        <v>51</v>
      </c>
      <c r="H9" s="115">
        <v>1110.2499999999998</v>
      </c>
      <c r="I9" s="88">
        <v>361.86</v>
      </c>
      <c r="J9" s="88">
        <v>203.72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38.78</v>
      </c>
      <c r="X9">
        <v>0</v>
      </c>
      <c r="Y9">
        <v>11.51</v>
      </c>
      <c r="Z9">
        <v>6.94</v>
      </c>
      <c r="AA9">
        <v>26.69</v>
      </c>
      <c r="AB9">
        <v>0.97</v>
      </c>
      <c r="AC9">
        <v>43.63</v>
      </c>
      <c r="AD9">
        <v>29.09</v>
      </c>
      <c r="AE9">
        <v>17.45</v>
      </c>
      <c r="AF9">
        <v>93.08</v>
      </c>
      <c r="AG9">
        <v>123.62</v>
      </c>
      <c r="AH9">
        <v>186.65</v>
      </c>
      <c r="AI9">
        <v>66.66</v>
      </c>
      <c r="AJ9">
        <v>31.03</v>
      </c>
      <c r="AK9">
        <v>41.21</v>
      </c>
      <c r="AL9">
        <v>0</v>
      </c>
      <c r="AM9">
        <v>24.97</v>
      </c>
      <c r="AN9">
        <v>0</v>
      </c>
      <c r="AO9">
        <v>81.45</v>
      </c>
      <c r="AP9">
        <v>0</v>
      </c>
      <c r="AQ9">
        <v>0</v>
      </c>
      <c r="AR9">
        <v>58.18</v>
      </c>
      <c r="AS9">
        <v>14.54</v>
      </c>
      <c r="AT9">
        <v>14.54</v>
      </c>
      <c r="AU9">
        <v>22.27</v>
      </c>
      <c r="AV9">
        <v>49.67</v>
      </c>
      <c r="AW9">
        <v>88.23</v>
      </c>
      <c r="AX9">
        <v>191.6</v>
      </c>
      <c r="AY9">
        <v>0</v>
      </c>
      <c r="AZ9">
        <v>0</v>
      </c>
      <c r="BA9">
        <v>24.97</v>
      </c>
      <c r="BB9">
        <v>0.78</v>
      </c>
      <c r="BC9">
        <v>0.4</v>
      </c>
      <c r="BD9">
        <v>0.51</v>
      </c>
      <c r="BE9">
        <v>0.93</v>
      </c>
      <c r="BF9">
        <v>0.93</v>
      </c>
      <c r="BG9">
        <v>1.02</v>
      </c>
      <c r="BH9">
        <v>0.87</v>
      </c>
      <c r="BI9">
        <v>0.61</v>
      </c>
      <c r="BJ9">
        <v>0.34</v>
      </c>
      <c r="BK9">
        <v>1.36</v>
      </c>
      <c r="BL9">
        <v>0.39</v>
      </c>
      <c r="BM9">
        <v>0.97</v>
      </c>
      <c r="BN9">
        <v>0.39</v>
      </c>
      <c r="BO9">
        <v>0.39</v>
      </c>
      <c r="BP9">
        <v>0.39</v>
      </c>
      <c r="BQ9">
        <v>0.78</v>
      </c>
      <c r="BR9">
        <v>0.48</v>
      </c>
      <c r="BS9">
        <v>2.91</v>
      </c>
      <c r="BT9">
        <v>0.68</v>
      </c>
      <c r="BU9">
        <v>0.57999999999999996</v>
      </c>
      <c r="BV9">
        <v>0.39</v>
      </c>
      <c r="BW9">
        <v>24.97</v>
      </c>
      <c r="BX9">
        <v>26.12</v>
      </c>
      <c r="BY9">
        <v>76.11</v>
      </c>
      <c r="BZ9">
        <v>145.44</v>
      </c>
      <c r="CA9">
        <v>0</v>
      </c>
      <c r="CB9">
        <v>100.33</v>
      </c>
      <c r="CC9">
        <v>0</v>
      </c>
      <c r="CD9">
        <v>0</v>
      </c>
      <c r="CE9">
        <v>0</v>
      </c>
    </row>
    <row r="10" spans="1:83">
      <c r="A10" t="s">
        <v>266</v>
      </c>
      <c r="C10" t="s">
        <v>239</v>
      </c>
      <c r="G10" t="s">
        <v>52</v>
      </c>
      <c r="H10" s="115">
        <v>1110.2499999999998</v>
      </c>
      <c r="I10" s="88">
        <v>361.86</v>
      </c>
      <c r="J10" s="88">
        <v>203.72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38.78</v>
      </c>
      <c r="X10">
        <v>0</v>
      </c>
      <c r="Y10">
        <v>11.51</v>
      </c>
      <c r="Z10">
        <v>6.94</v>
      </c>
      <c r="AA10">
        <v>26.69</v>
      </c>
      <c r="AB10">
        <v>0.97</v>
      </c>
      <c r="AC10">
        <v>43.63</v>
      </c>
      <c r="AD10">
        <v>29.09</v>
      </c>
      <c r="AE10">
        <v>17.45</v>
      </c>
      <c r="AF10">
        <v>93.08</v>
      </c>
      <c r="AG10">
        <v>123.62</v>
      </c>
      <c r="AH10">
        <v>186.65</v>
      </c>
      <c r="AI10">
        <v>66.66</v>
      </c>
      <c r="AJ10">
        <v>31.03</v>
      </c>
      <c r="AK10">
        <v>41.21</v>
      </c>
      <c r="AL10">
        <v>0</v>
      </c>
      <c r="AM10">
        <v>24.97</v>
      </c>
      <c r="AN10">
        <v>0</v>
      </c>
      <c r="AO10">
        <v>81.45</v>
      </c>
      <c r="AP10">
        <v>0</v>
      </c>
      <c r="AQ10">
        <v>0</v>
      </c>
      <c r="AR10">
        <v>58.18</v>
      </c>
      <c r="AS10">
        <v>14.54</v>
      </c>
      <c r="AT10">
        <v>14.54</v>
      </c>
      <c r="AU10">
        <v>22.27</v>
      </c>
      <c r="AV10">
        <v>49.67</v>
      </c>
      <c r="AW10">
        <v>88.23</v>
      </c>
      <c r="AX10">
        <v>191.6</v>
      </c>
      <c r="AY10">
        <v>0</v>
      </c>
      <c r="AZ10">
        <v>0</v>
      </c>
      <c r="BA10">
        <v>24.97</v>
      </c>
      <c r="BB10">
        <v>0.78</v>
      </c>
      <c r="BC10">
        <v>0.4</v>
      </c>
      <c r="BD10">
        <v>0.51</v>
      </c>
      <c r="BE10">
        <v>0.93</v>
      </c>
      <c r="BF10">
        <v>0.93</v>
      </c>
      <c r="BG10">
        <v>1.02</v>
      </c>
      <c r="BH10">
        <v>0.87</v>
      </c>
      <c r="BI10">
        <v>0.61</v>
      </c>
      <c r="BJ10">
        <v>0.34</v>
      </c>
      <c r="BK10">
        <v>1.36</v>
      </c>
      <c r="BL10">
        <v>0.39</v>
      </c>
      <c r="BM10">
        <v>0.97</v>
      </c>
      <c r="BN10">
        <v>0.39</v>
      </c>
      <c r="BO10">
        <v>0.39</v>
      </c>
      <c r="BP10">
        <v>0.39</v>
      </c>
      <c r="BQ10">
        <v>0.78</v>
      </c>
      <c r="BR10">
        <v>0.48</v>
      </c>
      <c r="BS10">
        <v>2.91</v>
      </c>
      <c r="BT10">
        <v>0.68</v>
      </c>
      <c r="BU10">
        <v>0.57999999999999996</v>
      </c>
      <c r="BV10">
        <v>0.39</v>
      </c>
      <c r="BW10">
        <v>24.97</v>
      </c>
      <c r="BX10">
        <v>26.12</v>
      </c>
      <c r="BY10">
        <v>76.11</v>
      </c>
      <c r="BZ10">
        <v>145.44</v>
      </c>
      <c r="CA10">
        <v>0</v>
      </c>
      <c r="CB10">
        <v>100.33</v>
      </c>
      <c r="CC10">
        <v>0</v>
      </c>
      <c r="CD10">
        <v>0</v>
      </c>
      <c r="CE10">
        <v>0</v>
      </c>
    </row>
    <row r="11" spans="1:83">
      <c r="A11" t="s">
        <v>246</v>
      </c>
      <c r="C11" t="s">
        <v>341</v>
      </c>
      <c r="G11" t="s">
        <v>53</v>
      </c>
      <c r="H11" s="115">
        <v>986.41</v>
      </c>
      <c r="I11" s="88">
        <v>303.67999999999995</v>
      </c>
      <c r="J11" s="88">
        <v>203.62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38.78</v>
      </c>
      <c r="X11">
        <v>0</v>
      </c>
      <c r="Y11">
        <v>11.41</v>
      </c>
      <c r="Z11">
        <v>6.94</v>
      </c>
      <c r="AA11">
        <v>26.69</v>
      </c>
      <c r="AB11">
        <v>0.97</v>
      </c>
      <c r="AC11">
        <v>43.63</v>
      </c>
      <c r="AD11">
        <v>29.09</v>
      </c>
      <c r="AE11">
        <v>17.45</v>
      </c>
      <c r="AF11">
        <v>93.08</v>
      </c>
      <c r="AG11">
        <v>123.62</v>
      </c>
      <c r="AH11">
        <v>186.65</v>
      </c>
      <c r="AI11">
        <v>66.66</v>
      </c>
      <c r="AJ11">
        <v>31.03</v>
      </c>
      <c r="AK11">
        <v>41.21</v>
      </c>
      <c r="AL11">
        <v>0</v>
      </c>
      <c r="AM11">
        <v>24.97</v>
      </c>
      <c r="AN11">
        <v>0</v>
      </c>
      <c r="AO11">
        <v>81.45</v>
      </c>
      <c r="AP11">
        <v>0</v>
      </c>
      <c r="AQ11">
        <v>21.33</v>
      </c>
      <c r="AR11">
        <v>0</v>
      </c>
      <c r="AS11">
        <v>14.54</v>
      </c>
      <c r="AT11">
        <v>14.54</v>
      </c>
      <c r="AU11">
        <v>22.27</v>
      </c>
      <c r="AV11">
        <v>49.67</v>
      </c>
      <c r="AW11">
        <v>88.23</v>
      </c>
      <c r="AX11">
        <v>191.6</v>
      </c>
      <c r="AY11">
        <v>0</v>
      </c>
      <c r="AZ11">
        <v>0</v>
      </c>
      <c r="BA11">
        <v>24.97</v>
      </c>
      <c r="BB11">
        <v>0.78</v>
      </c>
      <c r="BC11">
        <v>0.4</v>
      </c>
      <c r="BD11">
        <v>0.51</v>
      </c>
      <c r="BE11">
        <v>0.93</v>
      </c>
      <c r="BF11">
        <v>0.93</v>
      </c>
      <c r="BG11">
        <v>1.02</v>
      </c>
      <c r="BH11">
        <v>0.87</v>
      </c>
      <c r="BI11">
        <v>0.61</v>
      </c>
      <c r="BJ11">
        <v>0.61</v>
      </c>
      <c r="BK11">
        <v>1.36</v>
      </c>
      <c r="BL11">
        <v>0.39</v>
      </c>
      <c r="BM11">
        <v>0.97</v>
      </c>
      <c r="BN11">
        <v>0.39</v>
      </c>
      <c r="BO11">
        <v>0.39</v>
      </c>
      <c r="BP11">
        <v>0.39</v>
      </c>
      <c r="BQ11">
        <v>0.78</v>
      </c>
      <c r="BR11">
        <v>0.48</v>
      </c>
      <c r="BS11">
        <v>2.91</v>
      </c>
      <c r="BT11">
        <v>0.68</v>
      </c>
      <c r="BU11">
        <v>0.57999999999999996</v>
      </c>
      <c r="BV11">
        <v>0.39</v>
      </c>
      <c r="BW11">
        <v>24.97</v>
      </c>
      <c r="BX11">
        <v>26.12</v>
      </c>
      <c r="BY11">
        <v>76.11</v>
      </c>
      <c r="BZ11">
        <v>0</v>
      </c>
      <c r="CA11">
        <v>0</v>
      </c>
      <c r="CB11">
        <v>100.33</v>
      </c>
      <c r="CC11">
        <v>0</v>
      </c>
      <c r="CD11">
        <v>0</v>
      </c>
      <c r="CE11">
        <v>0</v>
      </c>
    </row>
    <row r="12" spans="1:83">
      <c r="A12" t="s">
        <v>247</v>
      </c>
      <c r="C12" t="s">
        <v>361</v>
      </c>
      <c r="G12" t="s">
        <v>54</v>
      </c>
      <c r="H12" s="115">
        <v>986.41</v>
      </c>
      <c r="I12" s="88">
        <v>303.67999999999995</v>
      </c>
      <c r="J12" s="88">
        <v>203.62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38.78</v>
      </c>
      <c r="X12">
        <v>0</v>
      </c>
      <c r="Y12">
        <v>11.41</v>
      </c>
      <c r="Z12">
        <v>6.94</v>
      </c>
      <c r="AA12">
        <v>26.69</v>
      </c>
      <c r="AB12">
        <v>0.97</v>
      </c>
      <c r="AC12">
        <v>43.63</v>
      </c>
      <c r="AD12">
        <v>29.09</v>
      </c>
      <c r="AE12">
        <v>17.45</v>
      </c>
      <c r="AF12">
        <v>93.08</v>
      </c>
      <c r="AG12">
        <v>123.62</v>
      </c>
      <c r="AH12">
        <v>186.65</v>
      </c>
      <c r="AI12">
        <v>66.66</v>
      </c>
      <c r="AJ12">
        <v>31.03</v>
      </c>
      <c r="AK12">
        <v>41.21</v>
      </c>
      <c r="AL12">
        <v>0</v>
      </c>
      <c r="AM12">
        <v>24.97</v>
      </c>
      <c r="AN12">
        <v>0</v>
      </c>
      <c r="AO12">
        <v>81.45</v>
      </c>
      <c r="AP12">
        <v>0</v>
      </c>
      <c r="AQ12">
        <v>21.33</v>
      </c>
      <c r="AR12">
        <v>0</v>
      </c>
      <c r="AS12">
        <v>14.54</v>
      </c>
      <c r="AT12">
        <v>14.54</v>
      </c>
      <c r="AU12">
        <v>22.27</v>
      </c>
      <c r="AV12">
        <v>49.67</v>
      </c>
      <c r="AW12">
        <v>88.23</v>
      </c>
      <c r="AX12">
        <v>191.6</v>
      </c>
      <c r="AY12">
        <v>0</v>
      </c>
      <c r="AZ12">
        <v>0</v>
      </c>
      <c r="BA12">
        <v>24.97</v>
      </c>
      <c r="BB12">
        <v>0.78</v>
      </c>
      <c r="BC12">
        <v>0.4</v>
      </c>
      <c r="BD12">
        <v>0.51</v>
      </c>
      <c r="BE12">
        <v>0.93</v>
      </c>
      <c r="BF12">
        <v>0.93</v>
      </c>
      <c r="BG12">
        <v>1.02</v>
      </c>
      <c r="BH12">
        <v>0.87</v>
      </c>
      <c r="BI12">
        <v>0.61</v>
      </c>
      <c r="BJ12">
        <v>0.61</v>
      </c>
      <c r="BK12">
        <v>1.36</v>
      </c>
      <c r="BL12">
        <v>0.39</v>
      </c>
      <c r="BM12">
        <v>0.97</v>
      </c>
      <c r="BN12">
        <v>0.39</v>
      </c>
      <c r="BO12">
        <v>0.39</v>
      </c>
      <c r="BP12">
        <v>0.39</v>
      </c>
      <c r="BQ12">
        <v>0.78</v>
      </c>
      <c r="BR12">
        <v>0.48</v>
      </c>
      <c r="BS12">
        <v>2.91</v>
      </c>
      <c r="BT12">
        <v>0.68</v>
      </c>
      <c r="BU12">
        <v>0.57999999999999996</v>
      </c>
      <c r="BV12">
        <v>0.39</v>
      </c>
      <c r="BW12">
        <v>24.97</v>
      </c>
      <c r="BX12">
        <v>26.12</v>
      </c>
      <c r="BY12">
        <v>76.11</v>
      </c>
      <c r="BZ12">
        <v>0</v>
      </c>
      <c r="CA12">
        <v>0</v>
      </c>
      <c r="CB12">
        <v>100.33</v>
      </c>
      <c r="CC12">
        <v>0</v>
      </c>
      <c r="CD12">
        <v>0</v>
      </c>
      <c r="CE12">
        <v>0</v>
      </c>
    </row>
    <row r="13" spans="1:83">
      <c r="A13" t="s">
        <v>248</v>
      </c>
      <c r="G13" t="s">
        <v>55</v>
      </c>
      <c r="H13" s="115">
        <v>986.41</v>
      </c>
      <c r="I13" s="88">
        <v>303.67999999999995</v>
      </c>
      <c r="J13" s="88">
        <v>203.62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38.78</v>
      </c>
      <c r="X13">
        <v>0</v>
      </c>
      <c r="Y13">
        <v>11.41</v>
      </c>
      <c r="Z13">
        <v>6.94</v>
      </c>
      <c r="AA13">
        <v>26.69</v>
      </c>
      <c r="AB13">
        <v>0.97</v>
      </c>
      <c r="AC13">
        <v>43.63</v>
      </c>
      <c r="AD13">
        <v>29.09</v>
      </c>
      <c r="AE13">
        <v>17.45</v>
      </c>
      <c r="AF13">
        <v>93.08</v>
      </c>
      <c r="AG13">
        <v>123.62</v>
      </c>
      <c r="AH13">
        <v>186.65</v>
      </c>
      <c r="AI13">
        <v>66.66</v>
      </c>
      <c r="AJ13">
        <v>31.03</v>
      </c>
      <c r="AK13">
        <v>41.21</v>
      </c>
      <c r="AL13">
        <v>0</v>
      </c>
      <c r="AM13">
        <v>24.97</v>
      </c>
      <c r="AN13">
        <v>0</v>
      </c>
      <c r="AO13">
        <v>81.45</v>
      </c>
      <c r="AP13">
        <v>0</v>
      </c>
      <c r="AQ13">
        <v>21.33</v>
      </c>
      <c r="AR13">
        <v>0</v>
      </c>
      <c r="AS13">
        <v>14.54</v>
      </c>
      <c r="AT13">
        <v>14.54</v>
      </c>
      <c r="AU13">
        <v>22.27</v>
      </c>
      <c r="AV13">
        <v>49.67</v>
      </c>
      <c r="AW13">
        <v>88.23</v>
      </c>
      <c r="AX13">
        <v>191.6</v>
      </c>
      <c r="AY13">
        <v>0</v>
      </c>
      <c r="AZ13">
        <v>0</v>
      </c>
      <c r="BA13">
        <v>24.97</v>
      </c>
      <c r="BB13">
        <v>0.78</v>
      </c>
      <c r="BC13">
        <v>0.4</v>
      </c>
      <c r="BD13">
        <v>0.51</v>
      </c>
      <c r="BE13">
        <v>0.93</v>
      </c>
      <c r="BF13">
        <v>0.93</v>
      </c>
      <c r="BG13">
        <v>1.02</v>
      </c>
      <c r="BH13">
        <v>0.87</v>
      </c>
      <c r="BI13">
        <v>0.61</v>
      </c>
      <c r="BJ13">
        <v>0.61</v>
      </c>
      <c r="BK13">
        <v>1.36</v>
      </c>
      <c r="BL13">
        <v>0.39</v>
      </c>
      <c r="BM13">
        <v>0.97</v>
      </c>
      <c r="BN13">
        <v>0.39</v>
      </c>
      <c r="BO13">
        <v>0.39</v>
      </c>
      <c r="BP13">
        <v>0.39</v>
      </c>
      <c r="BQ13">
        <v>0.78</v>
      </c>
      <c r="BR13">
        <v>0.48</v>
      </c>
      <c r="BS13">
        <v>2.91</v>
      </c>
      <c r="BT13">
        <v>0.68</v>
      </c>
      <c r="BU13">
        <v>0.57999999999999996</v>
      </c>
      <c r="BV13">
        <v>0.39</v>
      </c>
      <c r="BW13">
        <v>24.97</v>
      </c>
      <c r="BX13">
        <v>26.12</v>
      </c>
      <c r="BY13">
        <v>76.11</v>
      </c>
      <c r="BZ13">
        <v>0</v>
      </c>
      <c r="CA13">
        <v>0</v>
      </c>
      <c r="CB13">
        <v>100.33</v>
      </c>
      <c r="CC13">
        <v>0</v>
      </c>
      <c r="CD13">
        <v>0</v>
      </c>
      <c r="CE13">
        <v>0</v>
      </c>
    </row>
    <row r="14" spans="1:83">
      <c r="A14" t="s">
        <v>249</v>
      </c>
      <c r="G14" t="s">
        <v>56</v>
      </c>
      <c r="H14" s="115">
        <v>986.41</v>
      </c>
      <c r="I14" s="88">
        <v>303.67999999999995</v>
      </c>
      <c r="J14" s="88">
        <v>203.62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38.78</v>
      </c>
      <c r="X14">
        <v>0</v>
      </c>
      <c r="Y14">
        <v>11.41</v>
      </c>
      <c r="Z14">
        <v>6.94</v>
      </c>
      <c r="AA14">
        <v>26.69</v>
      </c>
      <c r="AB14">
        <v>0.97</v>
      </c>
      <c r="AC14">
        <v>43.63</v>
      </c>
      <c r="AD14">
        <v>29.09</v>
      </c>
      <c r="AE14">
        <v>17.45</v>
      </c>
      <c r="AF14">
        <v>93.08</v>
      </c>
      <c r="AG14">
        <v>123.62</v>
      </c>
      <c r="AH14">
        <v>186.65</v>
      </c>
      <c r="AI14">
        <v>66.66</v>
      </c>
      <c r="AJ14">
        <v>31.03</v>
      </c>
      <c r="AK14">
        <v>41.21</v>
      </c>
      <c r="AL14">
        <v>0</v>
      </c>
      <c r="AM14">
        <v>24.97</v>
      </c>
      <c r="AN14">
        <v>0</v>
      </c>
      <c r="AO14">
        <v>81.45</v>
      </c>
      <c r="AP14">
        <v>0</v>
      </c>
      <c r="AQ14">
        <v>21.33</v>
      </c>
      <c r="AR14">
        <v>0</v>
      </c>
      <c r="AS14">
        <v>14.54</v>
      </c>
      <c r="AT14">
        <v>14.54</v>
      </c>
      <c r="AU14">
        <v>22.27</v>
      </c>
      <c r="AV14">
        <v>49.67</v>
      </c>
      <c r="AW14">
        <v>88.23</v>
      </c>
      <c r="AX14">
        <v>191.6</v>
      </c>
      <c r="AY14">
        <v>0</v>
      </c>
      <c r="AZ14">
        <v>0</v>
      </c>
      <c r="BA14">
        <v>24.97</v>
      </c>
      <c r="BB14">
        <v>0.78</v>
      </c>
      <c r="BC14">
        <v>0.4</v>
      </c>
      <c r="BD14">
        <v>0.51</v>
      </c>
      <c r="BE14">
        <v>0.93</v>
      </c>
      <c r="BF14">
        <v>0.93</v>
      </c>
      <c r="BG14">
        <v>1.02</v>
      </c>
      <c r="BH14">
        <v>0.87</v>
      </c>
      <c r="BI14">
        <v>0.61</v>
      </c>
      <c r="BJ14">
        <v>0.61</v>
      </c>
      <c r="BK14">
        <v>1.36</v>
      </c>
      <c r="BL14">
        <v>0.39</v>
      </c>
      <c r="BM14">
        <v>0.97</v>
      </c>
      <c r="BN14">
        <v>0.39</v>
      </c>
      <c r="BO14">
        <v>0.39</v>
      </c>
      <c r="BP14">
        <v>0.39</v>
      </c>
      <c r="BQ14">
        <v>0.78</v>
      </c>
      <c r="BR14">
        <v>0.48</v>
      </c>
      <c r="BS14">
        <v>2.91</v>
      </c>
      <c r="BT14">
        <v>0.68</v>
      </c>
      <c r="BU14">
        <v>0.57999999999999996</v>
      </c>
      <c r="BV14">
        <v>0.39</v>
      </c>
      <c r="BW14">
        <v>24.97</v>
      </c>
      <c r="BX14">
        <v>26.12</v>
      </c>
      <c r="BY14">
        <v>76.11</v>
      </c>
      <c r="BZ14">
        <v>0</v>
      </c>
      <c r="CA14">
        <v>0</v>
      </c>
      <c r="CB14">
        <v>100.33</v>
      </c>
      <c r="CC14">
        <v>0</v>
      </c>
      <c r="CD14">
        <v>0</v>
      </c>
      <c r="CE14">
        <v>0</v>
      </c>
    </row>
    <row r="15" spans="1:83">
      <c r="A15" t="s">
        <v>250</v>
      </c>
      <c r="G15" t="s">
        <v>57</v>
      </c>
      <c r="H15" s="115">
        <v>746.88999999999987</v>
      </c>
      <c r="I15" s="88">
        <v>286.33</v>
      </c>
      <c r="J15" s="88">
        <v>203.53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38.78</v>
      </c>
      <c r="X15">
        <v>0</v>
      </c>
      <c r="Y15">
        <v>11.32</v>
      </c>
      <c r="Z15">
        <v>6.94</v>
      </c>
      <c r="AA15">
        <v>26.69</v>
      </c>
      <c r="AB15">
        <v>0.97</v>
      </c>
      <c r="AC15">
        <v>43.63</v>
      </c>
      <c r="AD15">
        <v>29.09</v>
      </c>
      <c r="AE15">
        <v>17.45</v>
      </c>
      <c r="AF15">
        <v>93.08</v>
      </c>
      <c r="AG15">
        <v>123.62</v>
      </c>
      <c r="AH15">
        <v>186.65</v>
      </c>
      <c r="AI15">
        <v>66.66</v>
      </c>
      <c r="AJ15">
        <v>31.03</v>
      </c>
      <c r="AK15">
        <v>41.21</v>
      </c>
      <c r="AL15">
        <v>0</v>
      </c>
      <c r="AM15">
        <v>0</v>
      </c>
      <c r="AN15">
        <v>0</v>
      </c>
      <c r="AO15">
        <v>81.45</v>
      </c>
      <c r="AP15">
        <v>0</v>
      </c>
      <c r="AQ15">
        <v>21.33</v>
      </c>
      <c r="AR15">
        <v>0</v>
      </c>
      <c r="AS15">
        <v>14.54</v>
      </c>
      <c r="AT15">
        <v>14.54</v>
      </c>
      <c r="AU15">
        <v>22.27</v>
      </c>
      <c r="AV15">
        <v>32.32</v>
      </c>
      <c r="AW15">
        <v>0</v>
      </c>
      <c r="AX15">
        <v>191.6</v>
      </c>
      <c r="AY15">
        <v>0</v>
      </c>
      <c r="AZ15">
        <v>0</v>
      </c>
      <c r="BA15">
        <v>0</v>
      </c>
      <c r="BB15">
        <v>0.78</v>
      </c>
      <c r="BC15">
        <v>0.4</v>
      </c>
      <c r="BD15">
        <v>0.51</v>
      </c>
      <c r="BE15">
        <v>0.93</v>
      </c>
      <c r="BF15">
        <v>0.93</v>
      </c>
      <c r="BG15">
        <v>1.02</v>
      </c>
      <c r="BH15">
        <v>0.87</v>
      </c>
      <c r="BI15">
        <v>0.61</v>
      </c>
      <c r="BJ15">
        <v>0.34</v>
      </c>
      <c r="BK15">
        <v>1.36</v>
      </c>
      <c r="BL15">
        <v>0.39</v>
      </c>
      <c r="BM15">
        <v>0.97</v>
      </c>
      <c r="BN15">
        <v>0.39</v>
      </c>
      <c r="BO15">
        <v>0.39</v>
      </c>
      <c r="BP15">
        <v>0.39</v>
      </c>
      <c r="BQ15">
        <v>0.78</v>
      </c>
      <c r="BR15">
        <v>0.48</v>
      </c>
      <c r="BS15">
        <v>2.91</v>
      </c>
      <c r="BT15">
        <v>0.68</v>
      </c>
      <c r="BU15">
        <v>0.57999999999999996</v>
      </c>
      <c r="BV15">
        <v>0.39</v>
      </c>
      <c r="BW15">
        <v>0</v>
      </c>
      <c r="BX15">
        <v>26.12</v>
      </c>
      <c r="BY15">
        <v>0</v>
      </c>
      <c r="BZ15">
        <v>0</v>
      </c>
      <c r="CA15">
        <v>0</v>
      </c>
      <c r="CB15">
        <v>100.33</v>
      </c>
      <c r="CC15">
        <v>0</v>
      </c>
      <c r="CD15">
        <v>0</v>
      </c>
      <c r="CE15">
        <v>0</v>
      </c>
    </row>
    <row r="16" spans="1:83">
      <c r="A16" t="s">
        <v>251</v>
      </c>
      <c r="G16" t="s">
        <v>58</v>
      </c>
      <c r="H16" s="115">
        <v>746.88999999999987</v>
      </c>
      <c r="I16" s="88">
        <v>286.33</v>
      </c>
      <c r="J16" s="88">
        <v>203.53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38.78</v>
      </c>
      <c r="X16">
        <v>0</v>
      </c>
      <c r="Y16">
        <v>11.32</v>
      </c>
      <c r="Z16">
        <v>6.94</v>
      </c>
      <c r="AA16">
        <v>26.69</v>
      </c>
      <c r="AB16">
        <v>0.97</v>
      </c>
      <c r="AC16">
        <v>43.63</v>
      </c>
      <c r="AD16">
        <v>29.09</v>
      </c>
      <c r="AE16">
        <v>17.45</v>
      </c>
      <c r="AF16">
        <v>93.08</v>
      </c>
      <c r="AG16">
        <v>123.62</v>
      </c>
      <c r="AH16">
        <v>186.65</v>
      </c>
      <c r="AI16">
        <v>66.66</v>
      </c>
      <c r="AJ16">
        <v>31.03</v>
      </c>
      <c r="AK16">
        <v>41.21</v>
      </c>
      <c r="AL16">
        <v>0</v>
      </c>
      <c r="AM16">
        <v>0</v>
      </c>
      <c r="AN16">
        <v>0</v>
      </c>
      <c r="AO16">
        <v>81.45</v>
      </c>
      <c r="AP16">
        <v>0</v>
      </c>
      <c r="AQ16">
        <v>21.33</v>
      </c>
      <c r="AR16">
        <v>0</v>
      </c>
      <c r="AS16">
        <v>14.54</v>
      </c>
      <c r="AT16">
        <v>14.54</v>
      </c>
      <c r="AU16">
        <v>22.27</v>
      </c>
      <c r="AV16">
        <v>32.32</v>
      </c>
      <c r="AW16">
        <v>0</v>
      </c>
      <c r="AX16">
        <v>191.6</v>
      </c>
      <c r="AY16">
        <v>0</v>
      </c>
      <c r="AZ16">
        <v>0</v>
      </c>
      <c r="BA16">
        <v>0</v>
      </c>
      <c r="BB16">
        <v>0.78</v>
      </c>
      <c r="BC16">
        <v>0.4</v>
      </c>
      <c r="BD16">
        <v>0.51</v>
      </c>
      <c r="BE16">
        <v>0.93</v>
      </c>
      <c r="BF16">
        <v>0.93</v>
      </c>
      <c r="BG16">
        <v>1.02</v>
      </c>
      <c r="BH16">
        <v>0.87</v>
      </c>
      <c r="BI16">
        <v>0.61</v>
      </c>
      <c r="BJ16">
        <v>0.34</v>
      </c>
      <c r="BK16">
        <v>1.36</v>
      </c>
      <c r="BL16">
        <v>0.39</v>
      </c>
      <c r="BM16">
        <v>0.97</v>
      </c>
      <c r="BN16">
        <v>0.39</v>
      </c>
      <c r="BO16">
        <v>0.39</v>
      </c>
      <c r="BP16">
        <v>0.39</v>
      </c>
      <c r="BQ16">
        <v>0.78</v>
      </c>
      <c r="BR16">
        <v>0.48</v>
      </c>
      <c r="BS16">
        <v>2.91</v>
      </c>
      <c r="BT16">
        <v>0.68</v>
      </c>
      <c r="BU16">
        <v>0.57999999999999996</v>
      </c>
      <c r="BV16">
        <v>0.39</v>
      </c>
      <c r="BW16">
        <v>0</v>
      </c>
      <c r="BX16">
        <v>26.12</v>
      </c>
      <c r="BY16">
        <v>0</v>
      </c>
      <c r="BZ16">
        <v>0</v>
      </c>
      <c r="CA16">
        <v>0</v>
      </c>
      <c r="CB16">
        <v>100.33</v>
      </c>
      <c r="CC16">
        <v>0</v>
      </c>
      <c r="CD16">
        <v>0</v>
      </c>
      <c r="CE16">
        <v>0</v>
      </c>
    </row>
    <row r="17" spans="1:83">
      <c r="A17" t="s">
        <v>252</v>
      </c>
      <c r="G17" t="s">
        <v>59</v>
      </c>
      <c r="H17" s="115">
        <v>746.88999999999987</v>
      </c>
      <c r="I17" s="88">
        <v>286.33</v>
      </c>
      <c r="J17" s="88">
        <v>203.53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38.78</v>
      </c>
      <c r="X17">
        <v>0</v>
      </c>
      <c r="Y17">
        <v>11.32</v>
      </c>
      <c r="Z17">
        <v>6.94</v>
      </c>
      <c r="AA17">
        <v>26.69</v>
      </c>
      <c r="AB17">
        <v>0.97</v>
      </c>
      <c r="AC17">
        <v>43.63</v>
      </c>
      <c r="AD17">
        <v>29.09</v>
      </c>
      <c r="AE17">
        <v>17.45</v>
      </c>
      <c r="AF17">
        <v>93.08</v>
      </c>
      <c r="AG17">
        <v>123.62</v>
      </c>
      <c r="AH17">
        <v>186.65</v>
      </c>
      <c r="AI17">
        <v>66.66</v>
      </c>
      <c r="AJ17">
        <v>31.03</v>
      </c>
      <c r="AK17">
        <v>41.21</v>
      </c>
      <c r="AL17">
        <v>0</v>
      </c>
      <c r="AM17">
        <v>0</v>
      </c>
      <c r="AN17">
        <v>0</v>
      </c>
      <c r="AO17">
        <v>81.45</v>
      </c>
      <c r="AP17">
        <v>0</v>
      </c>
      <c r="AQ17">
        <v>21.33</v>
      </c>
      <c r="AR17">
        <v>0</v>
      </c>
      <c r="AS17">
        <v>14.54</v>
      </c>
      <c r="AT17">
        <v>14.54</v>
      </c>
      <c r="AU17">
        <v>22.27</v>
      </c>
      <c r="AV17">
        <v>32.32</v>
      </c>
      <c r="AW17">
        <v>0</v>
      </c>
      <c r="AX17">
        <v>191.6</v>
      </c>
      <c r="AY17">
        <v>0</v>
      </c>
      <c r="AZ17">
        <v>0</v>
      </c>
      <c r="BA17">
        <v>0</v>
      </c>
      <c r="BB17">
        <v>0.78</v>
      </c>
      <c r="BC17">
        <v>0.4</v>
      </c>
      <c r="BD17">
        <v>0.51</v>
      </c>
      <c r="BE17">
        <v>0.93</v>
      </c>
      <c r="BF17">
        <v>0.93</v>
      </c>
      <c r="BG17">
        <v>1.02</v>
      </c>
      <c r="BH17">
        <v>0.87</v>
      </c>
      <c r="BI17">
        <v>0.61</v>
      </c>
      <c r="BJ17">
        <v>0.34</v>
      </c>
      <c r="BK17">
        <v>1.36</v>
      </c>
      <c r="BL17">
        <v>0.39</v>
      </c>
      <c r="BM17">
        <v>0.97</v>
      </c>
      <c r="BN17">
        <v>0.39</v>
      </c>
      <c r="BO17">
        <v>0.39</v>
      </c>
      <c r="BP17">
        <v>0.39</v>
      </c>
      <c r="BQ17">
        <v>0.78</v>
      </c>
      <c r="BR17">
        <v>0.48</v>
      </c>
      <c r="BS17">
        <v>2.91</v>
      </c>
      <c r="BT17">
        <v>0.68</v>
      </c>
      <c r="BU17">
        <v>0.57999999999999996</v>
      </c>
      <c r="BV17">
        <v>0.39</v>
      </c>
      <c r="BW17">
        <v>0</v>
      </c>
      <c r="BX17">
        <v>26.12</v>
      </c>
      <c r="BY17">
        <v>0</v>
      </c>
      <c r="BZ17">
        <v>0</v>
      </c>
      <c r="CA17">
        <v>0</v>
      </c>
      <c r="CB17">
        <v>100.33</v>
      </c>
      <c r="CC17">
        <v>0</v>
      </c>
      <c r="CD17">
        <v>0</v>
      </c>
      <c r="CE17">
        <v>0</v>
      </c>
    </row>
    <row r="18" spans="1:83">
      <c r="A18" t="s">
        <v>253</v>
      </c>
      <c r="G18" t="s">
        <v>60</v>
      </c>
      <c r="H18" s="115">
        <v>746.88999999999987</v>
      </c>
      <c r="I18" s="88">
        <v>286.33</v>
      </c>
      <c r="J18" s="88">
        <v>203.53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38.78</v>
      </c>
      <c r="X18">
        <v>0</v>
      </c>
      <c r="Y18">
        <v>11.32</v>
      </c>
      <c r="Z18">
        <v>6.94</v>
      </c>
      <c r="AA18">
        <v>26.69</v>
      </c>
      <c r="AB18">
        <v>0.97</v>
      </c>
      <c r="AC18">
        <v>43.63</v>
      </c>
      <c r="AD18">
        <v>29.09</v>
      </c>
      <c r="AE18">
        <v>17.45</v>
      </c>
      <c r="AF18">
        <v>93.08</v>
      </c>
      <c r="AG18">
        <v>123.62</v>
      </c>
      <c r="AH18">
        <v>186.65</v>
      </c>
      <c r="AI18">
        <v>66.66</v>
      </c>
      <c r="AJ18">
        <v>31.03</v>
      </c>
      <c r="AK18">
        <v>41.21</v>
      </c>
      <c r="AL18">
        <v>0</v>
      </c>
      <c r="AM18">
        <v>0</v>
      </c>
      <c r="AN18">
        <v>0</v>
      </c>
      <c r="AO18">
        <v>81.45</v>
      </c>
      <c r="AP18">
        <v>0</v>
      </c>
      <c r="AQ18">
        <v>21.33</v>
      </c>
      <c r="AR18">
        <v>0</v>
      </c>
      <c r="AS18">
        <v>14.54</v>
      </c>
      <c r="AT18">
        <v>14.54</v>
      </c>
      <c r="AU18">
        <v>22.27</v>
      </c>
      <c r="AV18">
        <v>32.32</v>
      </c>
      <c r="AW18">
        <v>0</v>
      </c>
      <c r="AX18">
        <v>191.6</v>
      </c>
      <c r="AY18">
        <v>0</v>
      </c>
      <c r="AZ18">
        <v>0</v>
      </c>
      <c r="BA18">
        <v>0</v>
      </c>
      <c r="BB18">
        <v>0.78</v>
      </c>
      <c r="BC18">
        <v>0.4</v>
      </c>
      <c r="BD18">
        <v>0.51</v>
      </c>
      <c r="BE18">
        <v>0.93</v>
      </c>
      <c r="BF18">
        <v>0.93</v>
      </c>
      <c r="BG18">
        <v>1.02</v>
      </c>
      <c r="BH18">
        <v>0.87</v>
      </c>
      <c r="BI18">
        <v>0.61</v>
      </c>
      <c r="BJ18">
        <v>0.34</v>
      </c>
      <c r="BK18">
        <v>1.36</v>
      </c>
      <c r="BL18">
        <v>0.39</v>
      </c>
      <c r="BM18">
        <v>0.97</v>
      </c>
      <c r="BN18">
        <v>0.39</v>
      </c>
      <c r="BO18">
        <v>0.39</v>
      </c>
      <c r="BP18">
        <v>0.39</v>
      </c>
      <c r="BQ18">
        <v>0.78</v>
      </c>
      <c r="BR18">
        <v>0.48</v>
      </c>
      <c r="BS18">
        <v>2.91</v>
      </c>
      <c r="BT18">
        <v>0.68</v>
      </c>
      <c r="BU18">
        <v>0.57999999999999996</v>
      </c>
      <c r="BV18">
        <v>0.39</v>
      </c>
      <c r="BW18">
        <v>0</v>
      </c>
      <c r="BX18">
        <v>26.12</v>
      </c>
      <c r="BY18">
        <v>0</v>
      </c>
      <c r="BZ18">
        <v>0</v>
      </c>
      <c r="CA18">
        <v>0</v>
      </c>
      <c r="CB18">
        <v>100.33</v>
      </c>
      <c r="CC18">
        <v>0</v>
      </c>
      <c r="CD18">
        <v>0</v>
      </c>
      <c r="CE18">
        <v>0</v>
      </c>
    </row>
    <row r="19" spans="1:83">
      <c r="A19" t="s">
        <v>267</v>
      </c>
      <c r="G19" t="s">
        <v>61</v>
      </c>
      <c r="H19" s="115">
        <v>747.15999999999985</v>
      </c>
      <c r="I19" s="88">
        <v>286.33</v>
      </c>
      <c r="J19" s="88">
        <v>203.44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38.78</v>
      </c>
      <c r="X19">
        <v>0</v>
      </c>
      <c r="Y19">
        <v>11.23</v>
      </c>
      <c r="Z19">
        <v>6.94</v>
      </c>
      <c r="AA19">
        <v>26.69</v>
      </c>
      <c r="AB19">
        <v>0.97</v>
      </c>
      <c r="AC19">
        <v>43.63</v>
      </c>
      <c r="AD19">
        <v>29.09</v>
      </c>
      <c r="AE19">
        <v>17.45</v>
      </c>
      <c r="AF19">
        <v>93.08</v>
      </c>
      <c r="AG19">
        <v>123.62</v>
      </c>
      <c r="AH19">
        <v>186.65</v>
      </c>
      <c r="AI19">
        <v>66.66</v>
      </c>
      <c r="AJ19">
        <v>31.03</v>
      </c>
      <c r="AK19">
        <v>41.21</v>
      </c>
      <c r="AL19">
        <v>0</v>
      </c>
      <c r="AM19">
        <v>0</v>
      </c>
      <c r="AN19">
        <v>0</v>
      </c>
      <c r="AO19">
        <v>81.45</v>
      </c>
      <c r="AP19">
        <v>0</v>
      </c>
      <c r="AQ19">
        <v>21.33</v>
      </c>
      <c r="AR19">
        <v>0</v>
      </c>
      <c r="AS19">
        <v>14.54</v>
      </c>
      <c r="AT19">
        <v>14.54</v>
      </c>
      <c r="AU19">
        <v>22.27</v>
      </c>
      <c r="AV19">
        <v>32.32</v>
      </c>
      <c r="AW19">
        <v>0</v>
      </c>
      <c r="AX19">
        <v>191.6</v>
      </c>
      <c r="AY19">
        <v>0</v>
      </c>
      <c r="AZ19">
        <v>0</v>
      </c>
      <c r="BA19">
        <v>0</v>
      </c>
      <c r="BB19">
        <v>0.78</v>
      </c>
      <c r="BC19">
        <v>0.4</v>
      </c>
      <c r="BD19">
        <v>0.51</v>
      </c>
      <c r="BE19">
        <v>0.93</v>
      </c>
      <c r="BF19">
        <v>0.93</v>
      </c>
      <c r="BG19">
        <v>1.02</v>
      </c>
      <c r="BH19">
        <v>0.87</v>
      </c>
      <c r="BI19">
        <v>0.61</v>
      </c>
      <c r="BJ19">
        <v>0.61</v>
      </c>
      <c r="BK19">
        <v>1.36</v>
      </c>
      <c r="BL19">
        <v>0.39</v>
      </c>
      <c r="BM19">
        <v>0.97</v>
      </c>
      <c r="BN19">
        <v>0.39</v>
      </c>
      <c r="BO19">
        <v>0.39</v>
      </c>
      <c r="BP19">
        <v>0.39</v>
      </c>
      <c r="BQ19">
        <v>0.78</v>
      </c>
      <c r="BR19">
        <v>0.48</v>
      </c>
      <c r="BS19">
        <v>2.91</v>
      </c>
      <c r="BT19">
        <v>0.68</v>
      </c>
      <c r="BU19">
        <v>0.57999999999999996</v>
      </c>
      <c r="BV19">
        <v>0.39</v>
      </c>
      <c r="BW19">
        <v>0</v>
      </c>
      <c r="BX19">
        <v>26.12</v>
      </c>
      <c r="BY19">
        <v>0</v>
      </c>
      <c r="BZ19">
        <v>0</v>
      </c>
      <c r="CA19">
        <v>0</v>
      </c>
      <c r="CB19">
        <v>100.33</v>
      </c>
      <c r="CC19">
        <v>0</v>
      </c>
      <c r="CD19">
        <v>0</v>
      </c>
      <c r="CE19">
        <v>0</v>
      </c>
    </row>
    <row r="20" spans="1:83">
      <c r="A20" t="s">
        <v>268</v>
      </c>
      <c r="G20" t="s">
        <v>62</v>
      </c>
      <c r="H20" s="115">
        <v>725.82999999999981</v>
      </c>
      <c r="I20" s="88">
        <v>286.33</v>
      </c>
      <c r="J20" s="88">
        <v>203.44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38.78</v>
      </c>
      <c r="X20">
        <v>0</v>
      </c>
      <c r="Y20">
        <v>11.23</v>
      </c>
      <c r="Z20">
        <v>6.94</v>
      </c>
      <c r="AA20">
        <v>26.69</v>
      </c>
      <c r="AB20">
        <v>0.97</v>
      </c>
      <c r="AC20">
        <v>43.63</v>
      </c>
      <c r="AD20">
        <v>29.09</v>
      </c>
      <c r="AE20">
        <v>17.45</v>
      </c>
      <c r="AF20">
        <v>93.08</v>
      </c>
      <c r="AG20">
        <v>123.62</v>
      </c>
      <c r="AH20">
        <v>186.65</v>
      </c>
      <c r="AI20">
        <v>66.66</v>
      </c>
      <c r="AJ20">
        <v>31.03</v>
      </c>
      <c r="AK20">
        <v>41.21</v>
      </c>
      <c r="AL20">
        <v>0</v>
      </c>
      <c r="AM20">
        <v>0</v>
      </c>
      <c r="AN20">
        <v>0</v>
      </c>
      <c r="AO20">
        <v>81.45</v>
      </c>
      <c r="AP20">
        <v>0</v>
      </c>
      <c r="AQ20">
        <v>0</v>
      </c>
      <c r="AR20">
        <v>0</v>
      </c>
      <c r="AS20">
        <v>14.54</v>
      </c>
      <c r="AT20">
        <v>14.54</v>
      </c>
      <c r="AU20">
        <v>22.27</v>
      </c>
      <c r="AV20">
        <v>32.32</v>
      </c>
      <c r="AW20">
        <v>0</v>
      </c>
      <c r="AX20">
        <v>191.6</v>
      </c>
      <c r="AY20">
        <v>0</v>
      </c>
      <c r="AZ20">
        <v>0</v>
      </c>
      <c r="BA20">
        <v>0</v>
      </c>
      <c r="BB20">
        <v>0.78</v>
      </c>
      <c r="BC20">
        <v>0.4</v>
      </c>
      <c r="BD20">
        <v>0.51</v>
      </c>
      <c r="BE20">
        <v>0.93</v>
      </c>
      <c r="BF20">
        <v>0.93</v>
      </c>
      <c r="BG20">
        <v>1.02</v>
      </c>
      <c r="BH20">
        <v>0.87</v>
      </c>
      <c r="BI20">
        <v>0.61</v>
      </c>
      <c r="BJ20">
        <v>0.61</v>
      </c>
      <c r="BK20">
        <v>1.36</v>
      </c>
      <c r="BL20">
        <v>0.39</v>
      </c>
      <c r="BM20">
        <v>0.97</v>
      </c>
      <c r="BN20">
        <v>0.39</v>
      </c>
      <c r="BO20">
        <v>0.39</v>
      </c>
      <c r="BP20">
        <v>0.39</v>
      </c>
      <c r="BQ20">
        <v>0.78</v>
      </c>
      <c r="BR20">
        <v>0.48</v>
      </c>
      <c r="BS20">
        <v>2.91</v>
      </c>
      <c r="BT20">
        <v>0.68</v>
      </c>
      <c r="BU20">
        <v>0.57999999999999996</v>
      </c>
      <c r="BV20">
        <v>0.39</v>
      </c>
      <c r="BW20">
        <v>0</v>
      </c>
      <c r="BX20">
        <v>26.12</v>
      </c>
      <c r="BY20">
        <v>0</v>
      </c>
      <c r="BZ20">
        <v>0</v>
      </c>
      <c r="CA20">
        <v>0</v>
      </c>
      <c r="CB20">
        <v>100.33</v>
      </c>
      <c r="CC20">
        <v>0</v>
      </c>
      <c r="CD20">
        <v>0</v>
      </c>
      <c r="CE20">
        <v>0</v>
      </c>
    </row>
    <row r="21" spans="1:83">
      <c r="A21" t="s">
        <v>254</v>
      </c>
      <c r="G21" t="s">
        <v>63</v>
      </c>
      <c r="H21" s="115">
        <v>725.82999999999981</v>
      </c>
      <c r="I21" s="88">
        <v>286.33</v>
      </c>
      <c r="J21" s="88">
        <v>203.44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38.78</v>
      </c>
      <c r="X21">
        <v>0</v>
      </c>
      <c r="Y21">
        <v>11.23</v>
      </c>
      <c r="Z21">
        <v>6.94</v>
      </c>
      <c r="AA21">
        <v>26.69</v>
      </c>
      <c r="AB21">
        <v>0.97</v>
      </c>
      <c r="AC21">
        <v>43.63</v>
      </c>
      <c r="AD21">
        <v>29.09</v>
      </c>
      <c r="AE21">
        <v>17.45</v>
      </c>
      <c r="AF21">
        <v>93.08</v>
      </c>
      <c r="AG21">
        <v>123.62</v>
      </c>
      <c r="AH21">
        <v>186.65</v>
      </c>
      <c r="AI21">
        <v>66.66</v>
      </c>
      <c r="AJ21">
        <v>31.03</v>
      </c>
      <c r="AK21">
        <v>41.21</v>
      </c>
      <c r="AL21">
        <v>0</v>
      </c>
      <c r="AM21">
        <v>0</v>
      </c>
      <c r="AN21">
        <v>0</v>
      </c>
      <c r="AO21">
        <v>81.45</v>
      </c>
      <c r="AP21">
        <v>0</v>
      </c>
      <c r="AQ21">
        <v>0</v>
      </c>
      <c r="AR21">
        <v>0</v>
      </c>
      <c r="AS21">
        <v>14.54</v>
      </c>
      <c r="AT21">
        <v>14.54</v>
      </c>
      <c r="AU21">
        <v>22.27</v>
      </c>
      <c r="AV21">
        <v>32.32</v>
      </c>
      <c r="AW21">
        <v>0</v>
      </c>
      <c r="AX21">
        <v>191.6</v>
      </c>
      <c r="AY21">
        <v>0</v>
      </c>
      <c r="AZ21">
        <v>0</v>
      </c>
      <c r="BA21">
        <v>0</v>
      </c>
      <c r="BB21">
        <v>0.78</v>
      </c>
      <c r="BC21">
        <v>0.4</v>
      </c>
      <c r="BD21">
        <v>0.51</v>
      </c>
      <c r="BE21">
        <v>0.93</v>
      </c>
      <c r="BF21">
        <v>0.93</v>
      </c>
      <c r="BG21">
        <v>1.02</v>
      </c>
      <c r="BH21">
        <v>0.87</v>
      </c>
      <c r="BI21">
        <v>0.61</v>
      </c>
      <c r="BJ21">
        <v>0.61</v>
      </c>
      <c r="BK21">
        <v>1.36</v>
      </c>
      <c r="BL21">
        <v>0.39</v>
      </c>
      <c r="BM21">
        <v>0.97</v>
      </c>
      <c r="BN21">
        <v>0.39</v>
      </c>
      <c r="BO21">
        <v>0.39</v>
      </c>
      <c r="BP21">
        <v>0.39</v>
      </c>
      <c r="BQ21">
        <v>0.78</v>
      </c>
      <c r="BR21">
        <v>0.48</v>
      </c>
      <c r="BS21">
        <v>2.91</v>
      </c>
      <c r="BT21">
        <v>0.68</v>
      </c>
      <c r="BU21">
        <v>0.57999999999999996</v>
      </c>
      <c r="BV21">
        <v>0.39</v>
      </c>
      <c r="BW21">
        <v>0</v>
      </c>
      <c r="BX21">
        <v>26.12</v>
      </c>
      <c r="BY21">
        <v>0</v>
      </c>
      <c r="BZ21">
        <v>0</v>
      </c>
      <c r="CA21">
        <v>0</v>
      </c>
      <c r="CB21">
        <v>100.33</v>
      </c>
      <c r="CC21">
        <v>0</v>
      </c>
      <c r="CD21">
        <v>0</v>
      </c>
      <c r="CE21">
        <v>0</v>
      </c>
    </row>
    <row r="22" spans="1:83">
      <c r="A22" t="s">
        <v>255</v>
      </c>
      <c r="G22" t="s">
        <v>64</v>
      </c>
      <c r="H22" s="115">
        <v>725.82999999999981</v>
      </c>
      <c r="I22" s="88">
        <v>286.33</v>
      </c>
      <c r="J22" s="88">
        <v>203.44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38.78</v>
      </c>
      <c r="X22">
        <v>0</v>
      </c>
      <c r="Y22">
        <v>11.23</v>
      </c>
      <c r="Z22">
        <v>6.94</v>
      </c>
      <c r="AA22">
        <v>26.69</v>
      </c>
      <c r="AB22">
        <v>0.97</v>
      </c>
      <c r="AC22">
        <v>43.63</v>
      </c>
      <c r="AD22">
        <v>29.09</v>
      </c>
      <c r="AE22">
        <v>17.45</v>
      </c>
      <c r="AF22">
        <v>93.08</v>
      </c>
      <c r="AG22">
        <v>123.62</v>
      </c>
      <c r="AH22">
        <v>186.65</v>
      </c>
      <c r="AI22">
        <v>66.66</v>
      </c>
      <c r="AJ22">
        <v>31.03</v>
      </c>
      <c r="AK22">
        <v>41.21</v>
      </c>
      <c r="AL22">
        <v>0</v>
      </c>
      <c r="AM22">
        <v>0</v>
      </c>
      <c r="AN22">
        <v>0</v>
      </c>
      <c r="AO22">
        <v>81.45</v>
      </c>
      <c r="AP22">
        <v>0</v>
      </c>
      <c r="AQ22">
        <v>0</v>
      </c>
      <c r="AR22">
        <v>0</v>
      </c>
      <c r="AS22">
        <v>14.54</v>
      </c>
      <c r="AT22">
        <v>14.54</v>
      </c>
      <c r="AU22">
        <v>22.27</v>
      </c>
      <c r="AV22">
        <v>32.32</v>
      </c>
      <c r="AW22">
        <v>0</v>
      </c>
      <c r="AX22">
        <v>191.6</v>
      </c>
      <c r="AY22">
        <v>0</v>
      </c>
      <c r="AZ22">
        <v>0</v>
      </c>
      <c r="BA22">
        <v>0</v>
      </c>
      <c r="BB22">
        <v>0.78</v>
      </c>
      <c r="BC22">
        <v>0.4</v>
      </c>
      <c r="BD22">
        <v>0.51</v>
      </c>
      <c r="BE22">
        <v>0.93</v>
      </c>
      <c r="BF22">
        <v>0.93</v>
      </c>
      <c r="BG22">
        <v>1.02</v>
      </c>
      <c r="BH22">
        <v>0.87</v>
      </c>
      <c r="BI22">
        <v>0.61</v>
      </c>
      <c r="BJ22">
        <v>0.61</v>
      </c>
      <c r="BK22">
        <v>1.36</v>
      </c>
      <c r="BL22">
        <v>0.39</v>
      </c>
      <c r="BM22">
        <v>0.97</v>
      </c>
      <c r="BN22">
        <v>0.39</v>
      </c>
      <c r="BO22">
        <v>0.39</v>
      </c>
      <c r="BP22">
        <v>0.39</v>
      </c>
      <c r="BQ22">
        <v>0.78</v>
      </c>
      <c r="BR22">
        <v>0.48</v>
      </c>
      <c r="BS22">
        <v>2.91</v>
      </c>
      <c r="BT22">
        <v>0.68</v>
      </c>
      <c r="BU22">
        <v>0.57999999999999996</v>
      </c>
      <c r="BV22">
        <v>0.39</v>
      </c>
      <c r="BW22">
        <v>0</v>
      </c>
      <c r="BX22">
        <v>26.12</v>
      </c>
      <c r="BY22">
        <v>0</v>
      </c>
      <c r="BZ22">
        <v>0</v>
      </c>
      <c r="CA22">
        <v>0</v>
      </c>
      <c r="CB22">
        <v>100.33</v>
      </c>
      <c r="CC22">
        <v>0</v>
      </c>
      <c r="CD22">
        <v>0</v>
      </c>
      <c r="CE22">
        <v>0</v>
      </c>
    </row>
    <row r="23" spans="1:83">
      <c r="A23" t="s">
        <v>256</v>
      </c>
      <c r="G23" t="s">
        <v>65</v>
      </c>
      <c r="H23" s="115">
        <v>687.04999999999984</v>
      </c>
      <c r="I23" s="88">
        <v>286.33</v>
      </c>
      <c r="J23" s="88">
        <v>203.34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11.13</v>
      </c>
      <c r="Z23">
        <v>6.94</v>
      </c>
      <c r="AA23">
        <v>26.69</v>
      </c>
      <c r="AB23">
        <v>0.97</v>
      </c>
      <c r="AC23">
        <v>43.63</v>
      </c>
      <c r="AD23">
        <v>29.09</v>
      </c>
      <c r="AE23">
        <v>17.45</v>
      </c>
      <c r="AF23">
        <v>93.08</v>
      </c>
      <c r="AG23">
        <v>123.62</v>
      </c>
      <c r="AH23">
        <v>186.65</v>
      </c>
      <c r="AI23">
        <v>66.66</v>
      </c>
      <c r="AJ23">
        <v>31.03</v>
      </c>
      <c r="AK23">
        <v>41.21</v>
      </c>
      <c r="AL23">
        <v>0</v>
      </c>
      <c r="AM23">
        <v>0</v>
      </c>
      <c r="AN23">
        <v>0</v>
      </c>
      <c r="AO23">
        <v>81.45</v>
      </c>
      <c r="AP23">
        <v>0</v>
      </c>
      <c r="AQ23">
        <v>0</v>
      </c>
      <c r="AR23">
        <v>0</v>
      </c>
      <c r="AS23">
        <v>14.54</v>
      </c>
      <c r="AT23">
        <v>14.54</v>
      </c>
      <c r="AU23">
        <v>22.27</v>
      </c>
      <c r="AV23">
        <v>32.32</v>
      </c>
      <c r="AW23">
        <v>0</v>
      </c>
      <c r="AX23">
        <v>191.6</v>
      </c>
      <c r="AY23">
        <v>0</v>
      </c>
      <c r="AZ23">
        <v>0</v>
      </c>
      <c r="BA23">
        <v>0</v>
      </c>
      <c r="BB23">
        <v>0.78</v>
      </c>
      <c r="BC23">
        <v>0.4</v>
      </c>
      <c r="BD23">
        <v>0.51</v>
      </c>
      <c r="BE23">
        <v>0.93</v>
      </c>
      <c r="BF23">
        <v>0.93</v>
      </c>
      <c r="BG23">
        <v>1.02</v>
      </c>
      <c r="BH23">
        <v>0.87</v>
      </c>
      <c r="BI23">
        <v>0.61</v>
      </c>
      <c r="BJ23">
        <v>0.61</v>
      </c>
      <c r="BK23">
        <v>1.36</v>
      </c>
      <c r="BL23">
        <v>0.39</v>
      </c>
      <c r="BM23">
        <v>0.97</v>
      </c>
      <c r="BN23">
        <v>0.39</v>
      </c>
      <c r="BO23">
        <v>0.39</v>
      </c>
      <c r="BP23">
        <v>0.39</v>
      </c>
      <c r="BQ23">
        <v>0.78</v>
      </c>
      <c r="BR23">
        <v>0.48</v>
      </c>
      <c r="BS23">
        <v>2.91</v>
      </c>
      <c r="BT23">
        <v>0.68</v>
      </c>
      <c r="BU23">
        <v>0.57999999999999996</v>
      </c>
      <c r="BV23">
        <v>0.39</v>
      </c>
      <c r="BW23">
        <v>0</v>
      </c>
      <c r="BX23">
        <v>26.12</v>
      </c>
      <c r="BY23">
        <v>0</v>
      </c>
      <c r="BZ23">
        <v>0</v>
      </c>
      <c r="CA23">
        <v>0</v>
      </c>
      <c r="CB23">
        <v>100.33</v>
      </c>
      <c r="CC23">
        <v>0</v>
      </c>
      <c r="CD23">
        <v>0</v>
      </c>
      <c r="CE23">
        <v>0</v>
      </c>
    </row>
    <row r="24" spans="1:83">
      <c r="A24" t="s">
        <v>257</v>
      </c>
      <c r="G24" t="s">
        <v>66</v>
      </c>
      <c r="H24" s="115">
        <v>687.04999999999984</v>
      </c>
      <c r="I24" s="88">
        <v>286.33</v>
      </c>
      <c r="J24" s="88">
        <v>203.34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11.13</v>
      </c>
      <c r="Z24">
        <v>6.94</v>
      </c>
      <c r="AA24">
        <v>26.69</v>
      </c>
      <c r="AB24">
        <v>0.97</v>
      </c>
      <c r="AC24">
        <v>43.63</v>
      </c>
      <c r="AD24">
        <v>29.09</v>
      </c>
      <c r="AE24">
        <v>17.45</v>
      </c>
      <c r="AF24">
        <v>93.08</v>
      </c>
      <c r="AG24">
        <v>123.62</v>
      </c>
      <c r="AH24">
        <v>186.65</v>
      </c>
      <c r="AI24">
        <v>66.66</v>
      </c>
      <c r="AJ24">
        <v>31.03</v>
      </c>
      <c r="AK24">
        <v>41.21</v>
      </c>
      <c r="AL24">
        <v>0</v>
      </c>
      <c r="AM24">
        <v>0</v>
      </c>
      <c r="AN24">
        <v>0</v>
      </c>
      <c r="AO24">
        <v>81.45</v>
      </c>
      <c r="AP24">
        <v>0</v>
      </c>
      <c r="AQ24">
        <v>0</v>
      </c>
      <c r="AR24">
        <v>0</v>
      </c>
      <c r="AS24">
        <v>14.54</v>
      </c>
      <c r="AT24">
        <v>14.54</v>
      </c>
      <c r="AU24">
        <v>22.27</v>
      </c>
      <c r="AV24">
        <v>32.32</v>
      </c>
      <c r="AW24">
        <v>0</v>
      </c>
      <c r="AX24">
        <v>191.6</v>
      </c>
      <c r="AY24">
        <v>0</v>
      </c>
      <c r="AZ24">
        <v>0</v>
      </c>
      <c r="BA24">
        <v>0</v>
      </c>
      <c r="BB24">
        <v>0.78</v>
      </c>
      <c r="BC24">
        <v>0.4</v>
      </c>
      <c r="BD24">
        <v>0.51</v>
      </c>
      <c r="BE24">
        <v>0.93</v>
      </c>
      <c r="BF24">
        <v>0.93</v>
      </c>
      <c r="BG24">
        <v>1.02</v>
      </c>
      <c r="BH24">
        <v>0.87</v>
      </c>
      <c r="BI24">
        <v>0.61</v>
      </c>
      <c r="BJ24">
        <v>0.61</v>
      </c>
      <c r="BK24">
        <v>1.36</v>
      </c>
      <c r="BL24">
        <v>0.39</v>
      </c>
      <c r="BM24">
        <v>0.97</v>
      </c>
      <c r="BN24">
        <v>0.39</v>
      </c>
      <c r="BO24">
        <v>0.39</v>
      </c>
      <c r="BP24">
        <v>0.39</v>
      </c>
      <c r="BQ24">
        <v>0.78</v>
      </c>
      <c r="BR24">
        <v>0.48</v>
      </c>
      <c r="BS24">
        <v>2.91</v>
      </c>
      <c r="BT24">
        <v>0.68</v>
      </c>
      <c r="BU24">
        <v>0.57999999999999996</v>
      </c>
      <c r="BV24">
        <v>0.39</v>
      </c>
      <c r="BW24">
        <v>0</v>
      </c>
      <c r="BX24">
        <v>26.12</v>
      </c>
      <c r="BY24">
        <v>0</v>
      </c>
      <c r="BZ24">
        <v>0</v>
      </c>
      <c r="CA24">
        <v>0</v>
      </c>
      <c r="CB24">
        <v>100.33</v>
      </c>
      <c r="CC24">
        <v>0</v>
      </c>
      <c r="CD24">
        <v>0</v>
      </c>
      <c r="CE24">
        <v>0</v>
      </c>
    </row>
    <row r="25" spans="1:83">
      <c r="A25" t="s">
        <v>258</v>
      </c>
      <c r="G25" t="s">
        <v>67</v>
      </c>
      <c r="H25" s="115">
        <v>687.04999999999984</v>
      </c>
      <c r="I25" s="88">
        <v>286.33</v>
      </c>
      <c r="J25" s="88">
        <v>203.34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11.13</v>
      </c>
      <c r="Z25">
        <v>6.94</v>
      </c>
      <c r="AA25">
        <v>26.69</v>
      </c>
      <c r="AB25">
        <v>0.97</v>
      </c>
      <c r="AC25">
        <v>43.63</v>
      </c>
      <c r="AD25">
        <v>29.09</v>
      </c>
      <c r="AE25">
        <v>17.45</v>
      </c>
      <c r="AF25">
        <v>93.08</v>
      </c>
      <c r="AG25">
        <v>123.62</v>
      </c>
      <c r="AH25">
        <v>186.65</v>
      </c>
      <c r="AI25">
        <v>66.66</v>
      </c>
      <c r="AJ25">
        <v>31.03</v>
      </c>
      <c r="AK25">
        <v>41.21</v>
      </c>
      <c r="AL25">
        <v>0</v>
      </c>
      <c r="AM25">
        <v>0</v>
      </c>
      <c r="AN25">
        <v>0</v>
      </c>
      <c r="AO25">
        <v>81.45</v>
      </c>
      <c r="AP25">
        <v>0</v>
      </c>
      <c r="AQ25">
        <v>0</v>
      </c>
      <c r="AR25">
        <v>0</v>
      </c>
      <c r="AS25">
        <v>14.54</v>
      </c>
      <c r="AT25">
        <v>14.54</v>
      </c>
      <c r="AU25">
        <v>22.27</v>
      </c>
      <c r="AV25">
        <v>32.32</v>
      </c>
      <c r="AW25">
        <v>0</v>
      </c>
      <c r="AX25">
        <v>191.6</v>
      </c>
      <c r="AY25">
        <v>0</v>
      </c>
      <c r="AZ25">
        <v>0</v>
      </c>
      <c r="BA25">
        <v>0</v>
      </c>
      <c r="BB25">
        <v>0.78</v>
      </c>
      <c r="BC25">
        <v>0.4</v>
      </c>
      <c r="BD25">
        <v>0.51</v>
      </c>
      <c r="BE25">
        <v>0.93</v>
      </c>
      <c r="BF25">
        <v>0.93</v>
      </c>
      <c r="BG25">
        <v>1.02</v>
      </c>
      <c r="BH25">
        <v>0.87</v>
      </c>
      <c r="BI25">
        <v>0.61</v>
      </c>
      <c r="BJ25">
        <v>0.61</v>
      </c>
      <c r="BK25">
        <v>1.36</v>
      </c>
      <c r="BL25">
        <v>0.39</v>
      </c>
      <c r="BM25">
        <v>0.97</v>
      </c>
      <c r="BN25">
        <v>0.39</v>
      </c>
      <c r="BO25">
        <v>0.39</v>
      </c>
      <c r="BP25">
        <v>0.39</v>
      </c>
      <c r="BQ25">
        <v>0.78</v>
      </c>
      <c r="BR25">
        <v>0.48</v>
      </c>
      <c r="BS25">
        <v>2.91</v>
      </c>
      <c r="BT25">
        <v>0.68</v>
      </c>
      <c r="BU25">
        <v>0.57999999999999996</v>
      </c>
      <c r="BV25">
        <v>0.39</v>
      </c>
      <c r="BW25">
        <v>0</v>
      </c>
      <c r="BX25">
        <v>26.12</v>
      </c>
      <c r="BY25">
        <v>0</v>
      </c>
      <c r="BZ25">
        <v>0</v>
      </c>
      <c r="CA25">
        <v>0</v>
      </c>
      <c r="CB25">
        <v>100.33</v>
      </c>
      <c r="CC25">
        <v>0</v>
      </c>
      <c r="CD25">
        <v>0</v>
      </c>
      <c r="CE25">
        <v>0</v>
      </c>
    </row>
    <row r="26" spans="1:83">
      <c r="A26" t="s">
        <v>259</v>
      </c>
      <c r="G26" t="s">
        <v>68</v>
      </c>
      <c r="H26" s="115">
        <v>691.89999999999986</v>
      </c>
      <c r="I26" s="88">
        <v>286.33</v>
      </c>
      <c r="J26" s="88">
        <v>203.34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11.13</v>
      </c>
      <c r="Z26">
        <v>6.94</v>
      </c>
      <c r="AA26">
        <v>26.69</v>
      </c>
      <c r="AB26">
        <v>0.97</v>
      </c>
      <c r="AC26">
        <v>43.63</v>
      </c>
      <c r="AD26">
        <v>29.09</v>
      </c>
      <c r="AE26">
        <v>17.45</v>
      </c>
      <c r="AF26">
        <v>93.08</v>
      </c>
      <c r="AG26">
        <v>123.62</v>
      </c>
      <c r="AH26">
        <v>186.65</v>
      </c>
      <c r="AI26">
        <v>66.66</v>
      </c>
      <c r="AJ26">
        <v>31.03</v>
      </c>
      <c r="AK26">
        <v>41.21</v>
      </c>
      <c r="AL26">
        <v>0</v>
      </c>
      <c r="AM26">
        <v>0</v>
      </c>
      <c r="AN26">
        <v>0</v>
      </c>
      <c r="AO26">
        <v>81.45</v>
      </c>
      <c r="AP26">
        <v>0</v>
      </c>
      <c r="AQ26">
        <v>0</v>
      </c>
      <c r="AR26">
        <v>0</v>
      </c>
      <c r="AS26">
        <v>14.54</v>
      </c>
      <c r="AT26">
        <v>14.54</v>
      </c>
      <c r="AU26">
        <v>22.27</v>
      </c>
      <c r="AV26">
        <v>32.32</v>
      </c>
      <c r="AW26">
        <v>0</v>
      </c>
      <c r="AX26">
        <v>191.6</v>
      </c>
      <c r="AY26">
        <v>4.8499999999999996</v>
      </c>
      <c r="AZ26">
        <v>0</v>
      </c>
      <c r="BA26">
        <v>0</v>
      </c>
      <c r="BB26">
        <v>0.78</v>
      </c>
      <c r="BC26">
        <v>0.4</v>
      </c>
      <c r="BD26">
        <v>0.51</v>
      </c>
      <c r="BE26">
        <v>0.93</v>
      </c>
      <c r="BF26">
        <v>0.93</v>
      </c>
      <c r="BG26">
        <v>1.02</v>
      </c>
      <c r="BH26">
        <v>0.87</v>
      </c>
      <c r="BI26">
        <v>0.61</v>
      </c>
      <c r="BJ26">
        <v>0.61</v>
      </c>
      <c r="BK26">
        <v>1.36</v>
      </c>
      <c r="BL26">
        <v>0.39</v>
      </c>
      <c r="BM26">
        <v>0.97</v>
      </c>
      <c r="BN26">
        <v>0.39</v>
      </c>
      <c r="BO26">
        <v>0.39</v>
      </c>
      <c r="BP26">
        <v>0.39</v>
      </c>
      <c r="BQ26">
        <v>0.78</v>
      </c>
      <c r="BR26">
        <v>0.48</v>
      </c>
      <c r="BS26">
        <v>2.91</v>
      </c>
      <c r="BT26">
        <v>0.68</v>
      </c>
      <c r="BU26">
        <v>0.57999999999999996</v>
      </c>
      <c r="BV26">
        <v>0.39</v>
      </c>
      <c r="BW26">
        <v>0</v>
      </c>
      <c r="BX26">
        <v>26.12</v>
      </c>
      <c r="BY26">
        <v>0</v>
      </c>
      <c r="BZ26">
        <v>0</v>
      </c>
      <c r="CA26">
        <v>0</v>
      </c>
      <c r="CB26">
        <v>100.33</v>
      </c>
      <c r="CC26">
        <v>0</v>
      </c>
      <c r="CD26">
        <v>0</v>
      </c>
      <c r="CE26">
        <v>0</v>
      </c>
    </row>
    <row r="27" spans="1:83">
      <c r="A27" t="s">
        <v>260</v>
      </c>
      <c r="G27" t="s">
        <v>69</v>
      </c>
      <c r="H27" s="115">
        <v>513.9799999999999</v>
      </c>
      <c r="I27" s="88">
        <v>199.54999999999998</v>
      </c>
      <c r="J27" s="88">
        <v>203.25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11.04</v>
      </c>
      <c r="Z27">
        <v>6.94</v>
      </c>
      <c r="AA27">
        <v>26.69</v>
      </c>
      <c r="AB27">
        <v>0.97</v>
      </c>
      <c r="AC27">
        <v>43.63</v>
      </c>
      <c r="AD27">
        <v>29.09</v>
      </c>
      <c r="AE27">
        <v>17.45</v>
      </c>
      <c r="AF27">
        <v>0</v>
      </c>
      <c r="AG27">
        <v>0</v>
      </c>
      <c r="AH27">
        <v>186.65</v>
      </c>
      <c r="AI27">
        <v>66.66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81.45</v>
      </c>
      <c r="AP27">
        <v>0</v>
      </c>
      <c r="AQ27">
        <v>0</v>
      </c>
      <c r="AR27">
        <v>0</v>
      </c>
      <c r="AS27">
        <v>14.54</v>
      </c>
      <c r="AT27">
        <v>0</v>
      </c>
      <c r="AU27">
        <v>22.27</v>
      </c>
      <c r="AV27">
        <v>32.32</v>
      </c>
      <c r="AW27">
        <v>0</v>
      </c>
      <c r="AX27">
        <v>191.6</v>
      </c>
      <c r="AY27">
        <v>43.63</v>
      </c>
      <c r="AZ27">
        <v>0</v>
      </c>
      <c r="BA27">
        <v>0</v>
      </c>
      <c r="BB27">
        <v>0.78</v>
      </c>
      <c r="BC27">
        <v>0.4</v>
      </c>
      <c r="BD27">
        <v>0.51</v>
      </c>
      <c r="BE27">
        <v>0.93</v>
      </c>
      <c r="BF27">
        <v>0.93</v>
      </c>
      <c r="BG27">
        <v>1.02</v>
      </c>
      <c r="BH27">
        <v>0.87</v>
      </c>
      <c r="BI27">
        <v>0.61</v>
      </c>
      <c r="BJ27">
        <v>0.61</v>
      </c>
      <c r="BK27">
        <v>1.36</v>
      </c>
      <c r="BL27">
        <v>0.39</v>
      </c>
      <c r="BM27">
        <v>0.97</v>
      </c>
      <c r="BN27">
        <v>0.39</v>
      </c>
      <c r="BO27">
        <v>0.39</v>
      </c>
      <c r="BP27">
        <v>0.39</v>
      </c>
      <c r="BQ27">
        <v>0.78</v>
      </c>
      <c r="BR27">
        <v>0.48</v>
      </c>
      <c r="BS27">
        <v>2.91</v>
      </c>
      <c r="BT27">
        <v>0.68</v>
      </c>
      <c r="BU27">
        <v>0.57999999999999996</v>
      </c>
      <c r="BV27">
        <v>0.39</v>
      </c>
      <c r="BW27">
        <v>0</v>
      </c>
      <c r="BX27">
        <v>26.12</v>
      </c>
      <c r="BY27">
        <v>0</v>
      </c>
      <c r="BZ27">
        <v>0</v>
      </c>
      <c r="CA27">
        <v>0</v>
      </c>
      <c r="CB27">
        <v>100.33</v>
      </c>
      <c r="CC27">
        <v>0</v>
      </c>
      <c r="CD27">
        <v>0</v>
      </c>
      <c r="CE27">
        <v>0</v>
      </c>
    </row>
    <row r="28" spans="1:83">
      <c r="A28" t="s">
        <v>261</v>
      </c>
      <c r="G28" t="s">
        <v>70</v>
      </c>
      <c r="H28" s="115">
        <v>552.77</v>
      </c>
      <c r="I28" s="88">
        <v>199.54999999999998</v>
      </c>
      <c r="J28" s="88">
        <v>203.25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11.04</v>
      </c>
      <c r="Z28">
        <v>6.94</v>
      </c>
      <c r="AA28">
        <v>26.69</v>
      </c>
      <c r="AB28">
        <v>0.97</v>
      </c>
      <c r="AC28">
        <v>43.63</v>
      </c>
      <c r="AD28">
        <v>29.09</v>
      </c>
      <c r="AE28">
        <v>17.45</v>
      </c>
      <c r="AF28">
        <v>0</v>
      </c>
      <c r="AG28">
        <v>0</v>
      </c>
      <c r="AH28">
        <v>186.65</v>
      </c>
      <c r="AI28">
        <v>66.66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81.45</v>
      </c>
      <c r="AP28">
        <v>0</v>
      </c>
      <c r="AQ28">
        <v>0</v>
      </c>
      <c r="AR28">
        <v>0</v>
      </c>
      <c r="AS28">
        <v>14.54</v>
      </c>
      <c r="AT28">
        <v>0</v>
      </c>
      <c r="AU28">
        <v>22.27</v>
      </c>
      <c r="AV28">
        <v>32.32</v>
      </c>
      <c r="AW28">
        <v>0</v>
      </c>
      <c r="AX28">
        <v>191.6</v>
      </c>
      <c r="AY28">
        <v>82.42</v>
      </c>
      <c r="AZ28">
        <v>0</v>
      </c>
      <c r="BA28">
        <v>0</v>
      </c>
      <c r="BB28">
        <v>0.78</v>
      </c>
      <c r="BC28">
        <v>0.4</v>
      </c>
      <c r="BD28">
        <v>0.51</v>
      </c>
      <c r="BE28">
        <v>0.93</v>
      </c>
      <c r="BF28">
        <v>0.93</v>
      </c>
      <c r="BG28">
        <v>1.02</v>
      </c>
      <c r="BH28">
        <v>0.87</v>
      </c>
      <c r="BI28">
        <v>0.61</v>
      </c>
      <c r="BJ28">
        <v>0.61</v>
      </c>
      <c r="BK28">
        <v>1.36</v>
      </c>
      <c r="BL28">
        <v>0.39</v>
      </c>
      <c r="BM28">
        <v>0.97</v>
      </c>
      <c r="BN28">
        <v>0.39</v>
      </c>
      <c r="BO28">
        <v>0.39</v>
      </c>
      <c r="BP28">
        <v>0.39</v>
      </c>
      <c r="BQ28">
        <v>0.78</v>
      </c>
      <c r="BR28">
        <v>0.48</v>
      </c>
      <c r="BS28">
        <v>2.91</v>
      </c>
      <c r="BT28">
        <v>0.68</v>
      </c>
      <c r="BU28">
        <v>0.57999999999999996</v>
      </c>
      <c r="BV28">
        <v>0.39</v>
      </c>
      <c r="BW28">
        <v>0</v>
      </c>
      <c r="BX28">
        <v>26.12</v>
      </c>
      <c r="BY28">
        <v>0</v>
      </c>
      <c r="BZ28">
        <v>0</v>
      </c>
      <c r="CA28">
        <v>0</v>
      </c>
      <c r="CB28">
        <v>100.33</v>
      </c>
      <c r="CC28">
        <v>0</v>
      </c>
      <c r="CD28">
        <v>0</v>
      </c>
      <c r="CE28">
        <v>0</v>
      </c>
    </row>
    <row r="29" spans="1:83">
      <c r="A29" t="s">
        <v>269</v>
      </c>
      <c r="G29" t="s">
        <v>71</v>
      </c>
      <c r="H29" s="115">
        <v>552.77</v>
      </c>
      <c r="I29" s="88">
        <v>199.54999999999998</v>
      </c>
      <c r="J29" s="88">
        <v>203.25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11.04</v>
      </c>
      <c r="Z29">
        <v>6.94</v>
      </c>
      <c r="AA29">
        <v>26.69</v>
      </c>
      <c r="AB29">
        <v>0.97</v>
      </c>
      <c r="AC29">
        <v>43.63</v>
      </c>
      <c r="AD29">
        <v>29.09</v>
      </c>
      <c r="AE29">
        <v>17.45</v>
      </c>
      <c r="AF29">
        <v>0</v>
      </c>
      <c r="AG29">
        <v>0</v>
      </c>
      <c r="AH29">
        <v>186.65</v>
      </c>
      <c r="AI29">
        <v>66.66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81.45</v>
      </c>
      <c r="AP29">
        <v>0</v>
      </c>
      <c r="AQ29">
        <v>0</v>
      </c>
      <c r="AR29">
        <v>0</v>
      </c>
      <c r="AS29">
        <v>14.54</v>
      </c>
      <c r="AT29">
        <v>0</v>
      </c>
      <c r="AU29">
        <v>22.27</v>
      </c>
      <c r="AV29">
        <v>32.32</v>
      </c>
      <c r="AW29">
        <v>0</v>
      </c>
      <c r="AX29">
        <v>191.6</v>
      </c>
      <c r="AY29">
        <v>82.42</v>
      </c>
      <c r="AZ29">
        <v>0</v>
      </c>
      <c r="BA29">
        <v>0</v>
      </c>
      <c r="BB29">
        <v>0.78</v>
      </c>
      <c r="BC29">
        <v>0.4</v>
      </c>
      <c r="BD29">
        <v>0.51</v>
      </c>
      <c r="BE29">
        <v>0.93</v>
      </c>
      <c r="BF29">
        <v>0.93</v>
      </c>
      <c r="BG29">
        <v>1.02</v>
      </c>
      <c r="BH29">
        <v>0.87</v>
      </c>
      <c r="BI29">
        <v>0.61</v>
      </c>
      <c r="BJ29">
        <v>0.61</v>
      </c>
      <c r="BK29">
        <v>1.36</v>
      </c>
      <c r="BL29">
        <v>0.39</v>
      </c>
      <c r="BM29">
        <v>0.97</v>
      </c>
      <c r="BN29">
        <v>0.39</v>
      </c>
      <c r="BO29">
        <v>0.39</v>
      </c>
      <c r="BP29">
        <v>0.39</v>
      </c>
      <c r="BQ29">
        <v>0.78</v>
      </c>
      <c r="BR29">
        <v>0.48</v>
      </c>
      <c r="BS29">
        <v>2.91</v>
      </c>
      <c r="BT29">
        <v>0.68</v>
      </c>
      <c r="BU29">
        <v>0.57999999999999996</v>
      </c>
      <c r="BV29">
        <v>0.39</v>
      </c>
      <c r="BW29">
        <v>0</v>
      </c>
      <c r="BX29">
        <v>26.12</v>
      </c>
      <c r="BY29">
        <v>0</v>
      </c>
      <c r="BZ29">
        <v>0</v>
      </c>
      <c r="CA29">
        <v>0</v>
      </c>
      <c r="CB29">
        <v>100.33</v>
      </c>
      <c r="CC29">
        <v>0</v>
      </c>
      <c r="CD29">
        <v>0</v>
      </c>
      <c r="CE29">
        <v>0</v>
      </c>
    </row>
    <row r="30" spans="1:83">
      <c r="A30" t="s">
        <v>270</v>
      </c>
      <c r="G30" t="s">
        <v>72</v>
      </c>
      <c r="H30" s="115">
        <v>554.53</v>
      </c>
      <c r="I30" s="88">
        <v>200.30999999999997</v>
      </c>
      <c r="J30" s="88">
        <v>203.25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11.04</v>
      </c>
      <c r="Z30">
        <v>6.94</v>
      </c>
      <c r="AA30">
        <v>26.69</v>
      </c>
      <c r="AB30">
        <v>0.97</v>
      </c>
      <c r="AC30">
        <v>43.63</v>
      </c>
      <c r="AD30">
        <v>29.09</v>
      </c>
      <c r="AE30">
        <v>17.45</v>
      </c>
      <c r="AF30">
        <v>0</v>
      </c>
      <c r="AG30">
        <v>0</v>
      </c>
      <c r="AH30">
        <v>186.65</v>
      </c>
      <c r="AI30">
        <v>66.66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81.45</v>
      </c>
      <c r="AP30">
        <v>0</v>
      </c>
      <c r="AQ30">
        <v>0</v>
      </c>
      <c r="AR30">
        <v>0</v>
      </c>
      <c r="AS30">
        <v>14.54</v>
      </c>
      <c r="AT30">
        <v>0</v>
      </c>
      <c r="AU30">
        <v>22.27</v>
      </c>
      <c r="AV30">
        <v>32.32</v>
      </c>
      <c r="AW30">
        <v>0</v>
      </c>
      <c r="AX30">
        <v>191.6</v>
      </c>
      <c r="AY30">
        <v>82.42</v>
      </c>
      <c r="AZ30">
        <v>0</v>
      </c>
      <c r="BA30">
        <v>0</v>
      </c>
      <c r="BB30">
        <v>0.78</v>
      </c>
      <c r="BC30">
        <v>0.4</v>
      </c>
      <c r="BD30">
        <v>0.51</v>
      </c>
      <c r="BE30">
        <v>0.93</v>
      </c>
      <c r="BF30">
        <v>0.93</v>
      </c>
      <c r="BG30">
        <v>1.02</v>
      </c>
      <c r="BH30">
        <v>0.87</v>
      </c>
      <c r="BI30">
        <v>0.61</v>
      </c>
      <c r="BJ30">
        <v>0.61</v>
      </c>
      <c r="BK30">
        <v>1.36</v>
      </c>
      <c r="BL30">
        <v>0.39</v>
      </c>
      <c r="BM30">
        <v>0.97</v>
      </c>
      <c r="BN30">
        <v>0.39</v>
      </c>
      <c r="BO30">
        <v>0.39</v>
      </c>
      <c r="BP30">
        <v>0.39</v>
      </c>
      <c r="BQ30">
        <v>0.78</v>
      </c>
      <c r="BR30">
        <v>0.48</v>
      </c>
      <c r="BS30">
        <v>2.91</v>
      </c>
      <c r="BT30">
        <v>0.68</v>
      </c>
      <c r="BU30">
        <v>0.57999999999999996</v>
      </c>
      <c r="BV30">
        <v>0.39</v>
      </c>
      <c r="BW30">
        <v>0</v>
      </c>
      <c r="BX30">
        <v>26.12</v>
      </c>
      <c r="BY30">
        <v>0</v>
      </c>
      <c r="BZ30">
        <v>0</v>
      </c>
      <c r="CA30">
        <v>0</v>
      </c>
      <c r="CB30">
        <v>100.33</v>
      </c>
      <c r="CC30">
        <v>0</v>
      </c>
      <c r="CD30">
        <v>1.76</v>
      </c>
      <c r="CE30">
        <v>0.76</v>
      </c>
    </row>
    <row r="31" spans="1:83">
      <c r="A31" t="s">
        <v>280</v>
      </c>
      <c r="G31" t="s">
        <v>73</v>
      </c>
      <c r="H31" s="115">
        <v>555.9799999999999</v>
      </c>
      <c r="I31" s="88">
        <v>201.36999999999998</v>
      </c>
      <c r="J31" s="88">
        <v>203.16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10.95</v>
      </c>
      <c r="Z31">
        <v>5.91</v>
      </c>
      <c r="AA31">
        <v>26.69</v>
      </c>
      <c r="AB31">
        <v>0.97</v>
      </c>
      <c r="AC31">
        <v>43.63</v>
      </c>
      <c r="AD31">
        <v>29.09</v>
      </c>
      <c r="AE31">
        <v>17.45</v>
      </c>
      <c r="AF31">
        <v>0</v>
      </c>
      <c r="AG31">
        <v>0</v>
      </c>
      <c r="AH31">
        <v>186.65</v>
      </c>
      <c r="AI31">
        <v>66.66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81.45</v>
      </c>
      <c r="AP31">
        <v>0</v>
      </c>
      <c r="AQ31">
        <v>0</v>
      </c>
      <c r="AR31">
        <v>0</v>
      </c>
      <c r="AS31">
        <v>14.54</v>
      </c>
      <c r="AT31">
        <v>0</v>
      </c>
      <c r="AU31">
        <v>22.27</v>
      </c>
      <c r="AV31">
        <v>32.32</v>
      </c>
      <c r="AW31">
        <v>0</v>
      </c>
      <c r="AX31">
        <v>191.6</v>
      </c>
      <c r="AY31">
        <v>82.42</v>
      </c>
      <c r="AZ31">
        <v>0</v>
      </c>
      <c r="BA31">
        <v>0</v>
      </c>
      <c r="BB31">
        <v>0.78</v>
      </c>
      <c r="BC31">
        <v>0.4</v>
      </c>
      <c r="BD31">
        <v>0.51</v>
      </c>
      <c r="BE31">
        <v>0.93</v>
      </c>
      <c r="BF31">
        <v>0.97</v>
      </c>
      <c r="BG31">
        <v>1.02</v>
      </c>
      <c r="BH31">
        <v>0.96</v>
      </c>
      <c r="BI31">
        <v>0.61</v>
      </c>
      <c r="BJ31">
        <v>0.61</v>
      </c>
      <c r="BK31">
        <v>1.36</v>
      </c>
      <c r="BL31">
        <v>0.39</v>
      </c>
      <c r="BM31">
        <v>0.97</v>
      </c>
      <c r="BN31">
        <v>0.39</v>
      </c>
      <c r="BO31">
        <v>0.39</v>
      </c>
      <c r="BP31">
        <v>0.39</v>
      </c>
      <c r="BQ31">
        <v>0.78</v>
      </c>
      <c r="BR31">
        <v>0.48</v>
      </c>
      <c r="BS31">
        <v>2.91</v>
      </c>
      <c r="BT31">
        <v>0.68</v>
      </c>
      <c r="BU31">
        <v>0.57999999999999996</v>
      </c>
      <c r="BV31">
        <v>0.39</v>
      </c>
      <c r="BW31">
        <v>0</v>
      </c>
      <c r="BX31">
        <v>26.12</v>
      </c>
      <c r="BY31">
        <v>0</v>
      </c>
      <c r="BZ31">
        <v>0</v>
      </c>
      <c r="CA31">
        <v>0</v>
      </c>
      <c r="CB31">
        <v>100.33</v>
      </c>
      <c r="CC31">
        <v>0</v>
      </c>
      <c r="CD31">
        <v>4.1500000000000004</v>
      </c>
      <c r="CE31">
        <v>1.78</v>
      </c>
    </row>
    <row r="32" spans="1:83">
      <c r="A32" t="s">
        <v>281</v>
      </c>
      <c r="G32" t="s">
        <v>74</v>
      </c>
      <c r="H32" s="115">
        <v>539.42999999999995</v>
      </c>
      <c r="I32" s="88">
        <v>202.58999999999997</v>
      </c>
      <c r="J32" s="88">
        <v>203.16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10.95</v>
      </c>
      <c r="Z32">
        <v>5.91</v>
      </c>
      <c r="AA32">
        <v>26.69</v>
      </c>
      <c r="AB32">
        <v>0.97</v>
      </c>
      <c r="AC32">
        <v>43.63</v>
      </c>
      <c r="AD32">
        <v>29.09</v>
      </c>
      <c r="AE32">
        <v>17.45</v>
      </c>
      <c r="AF32">
        <v>0</v>
      </c>
      <c r="AG32">
        <v>0</v>
      </c>
      <c r="AH32">
        <v>186.65</v>
      </c>
      <c r="AI32">
        <v>66.66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81.45</v>
      </c>
      <c r="AP32">
        <v>0</v>
      </c>
      <c r="AQ32">
        <v>0</v>
      </c>
      <c r="AR32">
        <v>0</v>
      </c>
      <c r="AS32">
        <v>14.54</v>
      </c>
      <c r="AT32">
        <v>0</v>
      </c>
      <c r="AU32">
        <v>22.27</v>
      </c>
      <c r="AV32">
        <v>32.32</v>
      </c>
      <c r="AW32">
        <v>0</v>
      </c>
      <c r="AX32">
        <v>191.6</v>
      </c>
      <c r="AY32">
        <v>63.02</v>
      </c>
      <c r="AZ32">
        <v>0</v>
      </c>
      <c r="BA32">
        <v>0</v>
      </c>
      <c r="BB32">
        <v>0.78</v>
      </c>
      <c r="BC32">
        <v>0.4</v>
      </c>
      <c r="BD32">
        <v>0.51</v>
      </c>
      <c r="BE32">
        <v>0.93</v>
      </c>
      <c r="BF32">
        <v>0.97</v>
      </c>
      <c r="BG32">
        <v>1.02</v>
      </c>
      <c r="BH32">
        <v>0.96</v>
      </c>
      <c r="BI32">
        <v>0.61</v>
      </c>
      <c r="BJ32">
        <v>0.61</v>
      </c>
      <c r="BK32">
        <v>1.36</v>
      </c>
      <c r="BL32">
        <v>0.39</v>
      </c>
      <c r="BM32">
        <v>0.97</v>
      </c>
      <c r="BN32">
        <v>0.39</v>
      </c>
      <c r="BO32">
        <v>0.39</v>
      </c>
      <c r="BP32">
        <v>0.39</v>
      </c>
      <c r="BQ32">
        <v>0.78</v>
      </c>
      <c r="BR32">
        <v>0.48</v>
      </c>
      <c r="BS32">
        <v>2.91</v>
      </c>
      <c r="BT32">
        <v>0.68</v>
      </c>
      <c r="BU32">
        <v>0.57999999999999996</v>
      </c>
      <c r="BV32">
        <v>0.39</v>
      </c>
      <c r="BW32">
        <v>0</v>
      </c>
      <c r="BX32">
        <v>26.12</v>
      </c>
      <c r="BY32">
        <v>0</v>
      </c>
      <c r="BZ32">
        <v>0</v>
      </c>
      <c r="CA32">
        <v>0</v>
      </c>
      <c r="CB32">
        <v>100.33</v>
      </c>
      <c r="CC32">
        <v>0</v>
      </c>
      <c r="CD32">
        <v>7</v>
      </c>
      <c r="CE32">
        <v>3</v>
      </c>
    </row>
    <row r="33" spans="1:83">
      <c r="A33" t="s">
        <v>282</v>
      </c>
      <c r="G33" t="s">
        <v>75</v>
      </c>
      <c r="H33" s="115">
        <v>497.94999999999993</v>
      </c>
      <c r="I33" s="88">
        <v>205.58999999999997</v>
      </c>
      <c r="J33" s="88">
        <v>203.16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10.95</v>
      </c>
      <c r="Z33">
        <v>5.91</v>
      </c>
      <c r="AA33">
        <v>26.69</v>
      </c>
      <c r="AB33">
        <v>0.97</v>
      </c>
      <c r="AC33">
        <v>43.63</v>
      </c>
      <c r="AD33">
        <v>29.09</v>
      </c>
      <c r="AE33">
        <v>17.45</v>
      </c>
      <c r="AF33">
        <v>0</v>
      </c>
      <c r="AG33">
        <v>0</v>
      </c>
      <c r="AH33">
        <v>186.65</v>
      </c>
      <c r="AI33">
        <v>66.66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81.45</v>
      </c>
      <c r="AP33">
        <v>0</v>
      </c>
      <c r="AQ33">
        <v>0</v>
      </c>
      <c r="AR33">
        <v>0</v>
      </c>
      <c r="AS33">
        <v>14.54</v>
      </c>
      <c r="AT33">
        <v>0</v>
      </c>
      <c r="AU33">
        <v>22.27</v>
      </c>
      <c r="AV33">
        <v>32.32</v>
      </c>
      <c r="AW33">
        <v>0</v>
      </c>
      <c r="AX33">
        <v>191.6</v>
      </c>
      <c r="AY33">
        <v>14.54</v>
      </c>
      <c r="AZ33">
        <v>0</v>
      </c>
      <c r="BA33">
        <v>0</v>
      </c>
      <c r="BB33">
        <v>0.78</v>
      </c>
      <c r="BC33">
        <v>0.4</v>
      </c>
      <c r="BD33">
        <v>0.51</v>
      </c>
      <c r="BE33">
        <v>0.93</v>
      </c>
      <c r="BF33">
        <v>0.97</v>
      </c>
      <c r="BG33">
        <v>1.02</v>
      </c>
      <c r="BH33">
        <v>0.96</v>
      </c>
      <c r="BI33">
        <v>0.61</v>
      </c>
      <c r="BJ33">
        <v>0.61</v>
      </c>
      <c r="BK33">
        <v>1.36</v>
      </c>
      <c r="BL33">
        <v>0.39</v>
      </c>
      <c r="BM33">
        <v>0.97</v>
      </c>
      <c r="BN33">
        <v>0.39</v>
      </c>
      <c r="BO33">
        <v>0.39</v>
      </c>
      <c r="BP33">
        <v>0.39</v>
      </c>
      <c r="BQ33">
        <v>0.78</v>
      </c>
      <c r="BR33">
        <v>0.48</v>
      </c>
      <c r="BS33">
        <v>2.91</v>
      </c>
      <c r="BT33">
        <v>0.68</v>
      </c>
      <c r="BU33">
        <v>0.57999999999999996</v>
      </c>
      <c r="BV33">
        <v>0.39</v>
      </c>
      <c r="BW33">
        <v>0</v>
      </c>
      <c r="BX33">
        <v>26.12</v>
      </c>
      <c r="BY33">
        <v>0</v>
      </c>
      <c r="BZ33">
        <v>0</v>
      </c>
      <c r="CA33">
        <v>0</v>
      </c>
      <c r="CB33">
        <v>100.33</v>
      </c>
      <c r="CC33">
        <v>0</v>
      </c>
      <c r="CD33">
        <v>14</v>
      </c>
      <c r="CE33">
        <v>6</v>
      </c>
    </row>
    <row r="34" spans="1:83">
      <c r="A34" t="s">
        <v>283</v>
      </c>
      <c r="G34" t="s">
        <v>76</v>
      </c>
      <c r="H34" s="115">
        <v>493.90999999999991</v>
      </c>
      <c r="I34" s="88">
        <v>210.08999999999997</v>
      </c>
      <c r="J34" s="88">
        <v>203.16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10.95</v>
      </c>
      <c r="Z34">
        <v>5.91</v>
      </c>
      <c r="AA34">
        <v>26.69</v>
      </c>
      <c r="AB34">
        <v>0.97</v>
      </c>
      <c r="AC34">
        <v>43.63</v>
      </c>
      <c r="AD34">
        <v>29.09</v>
      </c>
      <c r="AE34">
        <v>17.45</v>
      </c>
      <c r="AF34">
        <v>0</v>
      </c>
      <c r="AG34">
        <v>0</v>
      </c>
      <c r="AH34">
        <v>186.65</v>
      </c>
      <c r="AI34">
        <v>66.66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81.45</v>
      </c>
      <c r="AP34">
        <v>0</v>
      </c>
      <c r="AQ34">
        <v>0</v>
      </c>
      <c r="AR34">
        <v>0</v>
      </c>
      <c r="AS34">
        <v>14.54</v>
      </c>
      <c r="AT34">
        <v>0</v>
      </c>
      <c r="AU34">
        <v>22.27</v>
      </c>
      <c r="AV34">
        <v>32.32</v>
      </c>
      <c r="AW34">
        <v>0</v>
      </c>
      <c r="AX34">
        <v>191.6</v>
      </c>
      <c r="AY34">
        <v>0</v>
      </c>
      <c r="AZ34">
        <v>0</v>
      </c>
      <c r="BA34">
        <v>0</v>
      </c>
      <c r="BB34">
        <v>0.78</v>
      </c>
      <c r="BC34">
        <v>0.4</v>
      </c>
      <c r="BD34">
        <v>0.51</v>
      </c>
      <c r="BE34">
        <v>0.93</v>
      </c>
      <c r="BF34">
        <v>0.97</v>
      </c>
      <c r="BG34">
        <v>1.02</v>
      </c>
      <c r="BH34">
        <v>0.96</v>
      </c>
      <c r="BI34">
        <v>0.61</v>
      </c>
      <c r="BJ34">
        <v>0.61</v>
      </c>
      <c r="BK34">
        <v>1.36</v>
      </c>
      <c r="BL34">
        <v>0.39</v>
      </c>
      <c r="BM34">
        <v>0.97</v>
      </c>
      <c r="BN34">
        <v>0.39</v>
      </c>
      <c r="BO34">
        <v>0.39</v>
      </c>
      <c r="BP34">
        <v>0.39</v>
      </c>
      <c r="BQ34">
        <v>0.78</v>
      </c>
      <c r="BR34">
        <v>0.48</v>
      </c>
      <c r="BS34">
        <v>2.91</v>
      </c>
      <c r="BT34">
        <v>0.68</v>
      </c>
      <c r="BU34">
        <v>0.57999999999999996</v>
      </c>
      <c r="BV34">
        <v>0.39</v>
      </c>
      <c r="BW34">
        <v>0</v>
      </c>
      <c r="BX34">
        <v>26.12</v>
      </c>
      <c r="BY34">
        <v>0</v>
      </c>
      <c r="BZ34">
        <v>0</v>
      </c>
      <c r="CA34">
        <v>0</v>
      </c>
      <c r="CB34">
        <v>100.33</v>
      </c>
      <c r="CC34">
        <v>0</v>
      </c>
      <c r="CD34">
        <v>24.5</v>
      </c>
      <c r="CE34">
        <v>10.5</v>
      </c>
    </row>
    <row r="35" spans="1:83">
      <c r="A35" t="s">
        <v>297</v>
      </c>
      <c r="G35" t="s">
        <v>77</v>
      </c>
      <c r="H35" s="115">
        <v>500.37999999999994</v>
      </c>
      <c r="I35" s="88">
        <v>272.59000000000003</v>
      </c>
      <c r="J35" s="88">
        <v>203.07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59.8</v>
      </c>
      <c r="Y35">
        <v>10.86</v>
      </c>
      <c r="Z35">
        <v>5.91</v>
      </c>
      <c r="AA35">
        <v>26.69</v>
      </c>
      <c r="AB35">
        <v>0.97</v>
      </c>
      <c r="AC35">
        <v>43.63</v>
      </c>
      <c r="AD35">
        <v>29.09</v>
      </c>
      <c r="AE35">
        <v>17.45</v>
      </c>
      <c r="AF35">
        <v>0</v>
      </c>
      <c r="AG35">
        <v>0</v>
      </c>
      <c r="AH35">
        <v>186.65</v>
      </c>
      <c r="AI35">
        <v>66.66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81.45</v>
      </c>
      <c r="AP35">
        <v>0</v>
      </c>
      <c r="AQ35">
        <v>0</v>
      </c>
      <c r="AR35">
        <v>0</v>
      </c>
      <c r="AS35">
        <v>14.54</v>
      </c>
      <c r="AT35">
        <v>0</v>
      </c>
      <c r="AU35">
        <v>22.27</v>
      </c>
      <c r="AV35">
        <v>32.32</v>
      </c>
      <c r="AW35">
        <v>0</v>
      </c>
      <c r="AX35">
        <v>191.6</v>
      </c>
      <c r="AY35">
        <v>0</v>
      </c>
      <c r="AZ35">
        <v>0</v>
      </c>
      <c r="BA35">
        <v>0</v>
      </c>
      <c r="BB35">
        <v>0.95</v>
      </c>
      <c r="BC35">
        <v>0.4</v>
      </c>
      <c r="BD35">
        <v>0.51</v>
      </c>
      <c r="BE35">
        <v>0.93</v>
      </c>
      <c r="BF35">
        <v>0.97</v>
      </c>
      <c r="BG35">
        <v>1.02</v>
      </c>
      <c r="BH35">
        <v>0.96</v>
      </c>
      <c r="BI35">
        <v>0.61</v>
      </c>
      <c r="BJ35">
        <v>0.61</v>
      </c>
      <c r="BK35">
        <v>1.36</v>
      </c>
      <c r="BL35">
        <v>0.39</v>
      </c>
      <c r="BM35">
        <v>0.97</v>
      </c>
      <c r="BN35">
        <v>0.39</v>
      </c>
      <c r="BO35">
        <v>0.39</v>
      </c>
      <c r="BP35">
        <v>0.39</v>
      </c>
      <c r="BQ35">
        <v>0.78</v>
      </c>
      <c r="BR35">
        <v>0.48</v>
      </c>
      <c r="BS35">
        <v>2.91</v>
      </c>
      <c r="BT35">
        <v>0.68</v>
      </c>
      <c r="BU35">
        <v>0.57999999999999996</v>
      </c>
      <c r="BV35">
        <v>0.39</v>
      </c>
      <c r="BW35">
        <v>0</v>
      </c>
      <c r="BX35">
        <v>26.12</v>
      </c>
      <c r="BY35">
        <v>0</v>
      </c>
      <c r="BZ35">
        <v>0</v>
      </c>
      <c r="CA35">
        <v>0</v>
      </c>
      <c r="CB35">
        <v>100.33</v>
      </c>
      <c r="CC35">
        <v>0</v>
      </c>
      <c r="CD35">
        <v>30.8</v>
      </c>
      <c r="CE35">
        <v>13.2</v>
      </c>
    </row>
    <row r="36" spans="1:83">
      <c r="A36" t="s">
        <v>330</v>
      </c>
      <c r="G36" t="s">
        <v>78</v>
      </c>
      <c r="H36" s="115">
        <v>504.57999999999993</v>
      </c>
      <c r="I36" s="88">
        <v>274.39000000000004</v>
      </c>
      <c r="J36" s="88">
        <v>203.07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59.8</v>
      </c>
      <c r="Y36">
        <v>10.86</v>
      </c>
      <c r="Z36">
        <v>5.91</v>
      </c>
      <c r="AA36">
        <v>26.69</v>
      </c>
      <c r="AB36">
        <v>0.97</v>
      </c>
      <c r="AC36">
        <v>43.63</v>
      </c>
      <c r="AD36">
        <v>29.09</v>
      </c>
      <c r="AE36">
        <v>17.45</v>
      </c>
      <c r="AF36">
        <v>0</v>
      </c>
      <c r="AG36">
        <v>0</v>
      </c>
      <c r="AH36">
        <v>186.65</v>
      </c>
      <c r="AI36">
        <v>66.66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81.45</v>
      </c>
      <c r="AP36">
        <v>0</v>
      </c>
      <c r="AQ36">
        <v>0</v>
      </c>
      <c r="AR36">
        <v>0</v>
      </c>
      <c r="AS36">
        <v>14.54</v>
      </c>
      <c r="AT36">
        <v>0</v>
      </c>
      <c r="AU36">
        <v>22.27</v>
      </c>
      <c r="AV36">
        <v>32.32</v>
      </c>
      <c r="AW36">
        <v>0</v>
      </c>
      <c r="AX36">
        <v>191.6</v>
      </c>
      <c r="AY36">
        <v>0</v>
      </c>
      <c r="AZ36">
        <v>0</v>
      </c>
      <c r="BA36">
        <v>0</v>
      </c>
      <c r="BB36">
        <v>0.95</v>
      </c>
      <c r="BC36">
        <v>0.4</v>
      </c>
      <c r="BD36">
        <v>0.51</v>
      </c>
      <c r="BE36">
        <v>0.93</v>
      </c>
      <c r="BF36">
        <v>0.97</v>
      </c>
      <c r="BG36">
        <v>1.02</v>
      </c>
      <c r="BH36">
        <v>0.96</v>
      </c>
      <c r="BI36">
        <v>0.61</v>
      </c>
      <c r="BJ36">
        <v>0.61</v>
      </c>
      <c r="BK36">
        <v>1.36</v>
      </c>
      <c r="BL36">
        <v>0.39</v>
      </c>
      <c r="BM36">
        <v>0.97</v>
      </c>
      <c r="BN36">
        <v>0.39</v>
      </c>
      <c r="BO36">
        <v>0.39</v>
      </c>
      <c r="BP36">
        <v>0.39</v>
      </c>
      <c r="BQ36">
        <v>0.78</v>
      </c>
      <c r="BR36">
        <v>0.48</v>
      </c>
      <c r="BS36">
        <v>2.91</v>
      </c>
      <c r="BT36">
        <v>0.68</v>
      </c>
      <c r="BU36">
        <v>0.57999999999999996</v>
      </c>
      <c r="BV36">
        <v>0.39</v>
      </c>
      <c r="BW36">
        <v>0</v>
      </c>
      <c r="BX36">
        <v>26.12</v>
      </c>
      <c r="BY36">
        <v>0</v>
      </c>
      <c r="BZ36">
        <v>0</v>
      </c>
      <c r="CA36">
        <v>0</v>
      </c>
      <c r="CB36">
        <v>100.33</v>
      </c>
      <c r="CC36">
        <v>0</v>
      </c>
      <c r="CD36">
        <v>35</v>
      </c>
      <c r="CE36">
        <v>15</v>
      </c>
    </row>
    <row r="37" spans="1:83">
      <c r="A37" t="s">
        <v>331</v>
      </c>
      <c r="G37" t="s">
        <v>79</v>
      </c>
      <c r="H37" s="115">
        <v>510.17999999999995</v>
      </c>
      <c r="I37" s="88">
        <v>276.79000000000002</v>
      </c>
      <c r="J37" s="88">
        <v>203.07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59.8</v>
      </c>
      <c r="Y37">
        <v>10.86</v>
      </c>
      <c r="Z37">
        <v>5.91</v>
      </c>
      <c r="AA37">
        <v>26.69</v>
      </c>
      <c r="AB37">
        <v>0.97</v>
      </c>
      <c r="AC37">
        <v>43.63</v>
      </c>
      <c r="AD37">
        <v>29.09</v>
      </c>
      <c r="AE37">
        <v>17.45</v>
      </c>
      <c r="AF37">
        <v>0</v>
      </c>
      <c r="AG37">
        <v>0</v>
      </c>
      <c r="AH37">
        <v>186.65</v>
      </c>
      <c r="AI37">
        <v>66.66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81.45</v>
      </c>
      <c r="AP37">
        <v>0</v>
      </c>
      <c r="AQ37">
        <v>0</v>
      </c>
      <c r="AR37">
        <v>0</v>
      </c>
      <c r="AS37">
        <v>14.54</v>
      </c>
      <c r="AT37">
        <v>0</v>
      </c>
      <c r="AU37">
        <v>22.27</v>
      </c>
      <c r="AV37">
        <v>32.32</v>
      </c>
      <c r="AW37">
        <v>0</v>
      </c>
      <c r="AX37">
        <v>191.6</v>
      </c>
      <c r="AY37">
        <v>0</v>
      </c>
      <c r="AZ37">
        <v>0</v>
      </c>
      <c r="BA37">
        <v>0</v>
      </c>
      <c r="BB37">
        <v>0.95</v>
      </c>
      <c r="BC37">
        <v>0.4</v>
      </c>
      <c r="BD37">
        <v>0.51</v>
      </c>
      <c r="BE37">
        <v>0.93</v>
      </c>
      <c r="BF37">
        <v>0.97</v>
      </c>
      <c r="BG37">
        <v>1.02</v>
      </c>
      <c r="BH37">
        <v>0.96</v>
      </c>
      <c r="BI37">
        <v>0.61</v>
      </c>
      <c r="BJ37">
        <v>0.61</v>
      </c>
      <c r="BK37">
        <v>1.36</v>
      </c>
      <c r="BL37">
        <v>0.39</v>
      </c>
      <c r="BM37">
        <v>0.97</v>
      </c>
      <c r="BN37">
        <v>0.39</v>
      </c>
      <c r="BO37">
        <v>0.39</v>
      </c>
      <c r="BP37">
        <v>0.39</v>
      </c>
      <c r="BQ37">
        <v>0.78</v>
      </c>
      <c r="BR37">
        <v>0.48</v>
      </c>
      <c r="BS37">
        <v>2.91</v>
      </c>
      <c r="BT37">
        <v>0.68</v>
      </c>
      <c r="BU37">
        <v>0.57999999999999996</v>
      </c>
      <c r="BV37">
        <v>0.39</v>
      </c>
      <c r="BW37">
        <v>0</v>
      </c>
      <c r="BX37">
        <v>26.12</v>
      </c>
      <c r="BY37">
        <v>0</v>
      </c>
      <c r="BZ37">
        <v>0</v>
      </c>
      <c r="CA37">
        <v>0</v>
      </c>
      <c r="CB37">
        <v>100.33</v>
      </c>
      <c r="CC37">
        <v>0</v>
      </c>
      <c r="CD37">
        <v>40.6</v>
      </c>
      <c r="CE37">
        <v>17.399999999999999</v>
      </c>
    </row>
    <row r="38" spans="1:83">
      <c r="A38" t="s">
        <v>332</v>
      </c>
      <c r="G38" t="s">
        <v>80</v>
      </c>
      <c r="H38" s="115">
        <v>518.57999999999993</v>
      </c>
      <c r="I38" s="88">
        <v>280.39000000000004</v>
      </c>
      <c r="J38" s="88">
        <v>203.07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59.8</v>
      </c>
      <c r="Y38">
        <v>10.86</v>
      </c>
      <c r="Z38">
        <v>5.91</v>
      </c>
      <c r="AA38">
        <v>26.69</v>
      </c>
      <c r="AB38">
        <v>0.97</v>
      </c>
      <c r="AC38">
        <v>43.63</v>
      </c>
      <c r="AD38">
        <v>29.09</v>
      </c>
      <c r="AE38">
        <v>17.45</v>
      </c>
      <c r="AF38">
        <v>0</v>
      </c>
      <c r="AG38">
        <v>0</v>
      </c>
      <c r="AH38">
        <v>186.65</v>
      </c>
      <c r="AI38">
        <v>66.66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81.45</v>
      </c>
      <c r="AP38">
        <v>0</v>
      </c>
      <c r="AQ38">
        <v>0</v>
      </c>
      <c r="AR38">
        <v>0</v>
      </c>
      <c r="AS38">
        <v>14.54</v>
      </c>
      <c r="AT38">
        <v>0</v>
      </c>
      <c r="AU38">
        <v>22.27</v>
      </c>
      <c r="AV38">
        <v>32.32</v>
      </c>
      <c r="AW38">
        <v>0</v>
      </c>
      <c r="AX38">
        <v>191.6</v>
      </c>
      <c r="AY38">
        <v>0</v>
      </c>
      <c r="AZ38">
        <v>0</v>
      </c>
      <c r="BA38">
        <v>0</v>
      </c>
      <c r="BB38">
        <v>0.95</v>
      </c>
      <c r="BC38">
        <v>0.4</v>
      </c>
      <c r="BD38">
        <v>0.51</v>
      </c>
      <c r="BE38">
        <v>0.93</v>
      </c>
      <c r="BF38">
        <v>0.97</v>
      </c>
      <c r="BG38">
        <v>1.02</v>
      </c>
      <c r="BH38">
        <v>0.96</v>
      </c>
      <c r="BI38">
        <v>0.61</v>
      </c>
      <c r="BJ38">
        <v>0.61</v>
      </c>
      <c r="BK38">
        <v>1.36</v>
      </c>
      <c r="BL38">
        <v>0.39</v>
      </c>
      <c r="BM38">
        <v>0.97</v>
      </c>
      <c r="BN38">
        <v>0.39</v>
      </c>
      <c r="BO38">
        <v>0.39</v>
      </c>
      <c r="BP38">
        <v>0.39</v>
      </c>
      <c r="BQ38">
        <v>0.78</v>
      </c>
      <c r="BR38">
        <v>0.48</v>
      </c>
      <c r="BS38">
        <v>2.91</v>
      </c>
      <c r="BT38">
        <v>0.68</v>
      </c>
      <c r="BU38">
        <v>0.57999999999999996</v>
      </c>
      <c r="BV38">
        <v>0.39</v>
      </c>
      <c r="BW38">
        <v>0</v>
      </c>
      <c r="BX38">
        <v>26.12</v>
      </c>
      <c r="BY38">
        <v>0</v>
      </c>
      <c r="BZ38">
        <v>0</v>
      </c>
      <c r="CA38">
        <v>0</v>
      </c>
      <c r="CB38">
        <v>100.33</v>
      </c>
      <c r="CC38">
        <v>0</v>
      </c>
      <c r="CD38">
        <v>49</v>
      </c>
      <c r="CE38">
        <v>21</v>
      </c>
    </row>
    <row r="39" spans="1:83">
      <c r="A39" t="s">
        <v>333</v>
      </c>
      <c r="G39" t="s">
        <v>81</v>
      </c>
      <c r="H39" s="115">
        <v>526.2299999999999</v>
      </c>
      <c r="I39" s="88">
        <v>282.79000000000002</v>
      </c>
      <c r="J39" s="88">
        <v>202.97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59.8</v>
      </c>
      <c r="Y39">
        <v>10.76</v>
      </c>
      <c r="Z39">
        <v>7.96</v>
      </c>
      <c r="AA39">
        <v>26.69</v>
      </c>
      <c r="AB39">
        <v>0.97</v>
      </c>
      <c r="AC39">
        <v>43.63</v>
      </c>
      <c r="AD39">
        <v>29.09</v>
      </c>
      <c r="AE39">
        <v>17.45</v>
      </c>
      <c r="AF39">
        <v>0</v>
      </c>
      <c r="AG39">
        <v>0</v>
      </c>
      <c r="AH39">
        <v>186.65</v>
      </c>
      <c r="AI39">
        <v>66.66</v>
      </c>
      <c r="AJ39">
        <v>0</v>
      </c>
      <c r="AK39">
        <v>0</v>
      </c>
      <c r="AL39">
        <v>19.39</v>
      </c>
      <c r="AM39">
        <v>0</v>
      </c>
      <c r="AN39">
        <v>0</v>
      </c>
      <c r="AO39">
        <v>81.45</v>
      </c>
      <c r="AP39">
        <v>0</v>
      </c>
      <c r="AQ39">
        <v>0</v>
      </c>
      <c r="AR39">
        <v>0</v>
      </c>
      <c r="AS39">
        <v>14.54</v>
      </c>
      <c r="AT39">
        <v>0</v>
      </c>
      <c r="AU39">
        <v>22.27</v>
      </c>
      <c r="AV39">
        <v>32.32</v>
      </c>
      <c r="AW39">
        <v>0</v>
      </c>
      <c r="AX39">
        <v>191.6</v>
      </c>
      <c r="AY39">
        <v>0</v>
      </c>
      <c r="AZ39">
        <v>24.24</v>
      </c>
      <c r="BA39">
        <v>0</v>
      </c>
      <c r="BB39">
        <v>0.95</v>
      </c>
      <c r="BC39">
        <v>0.4</v>
      </c>
      <c r="BD39">
        <v>0.51</v>
      </c>
      <c r="BE39">
        <v>0.93</v>
      </c>
      <c r="BF39">
        <v>0.97</v>
      </c>
      <c r="BG39">
        <v>1.02</v>
      </c>
      <c r="BH39">
        <v>0.96</v>
      </c>
      <c r="BI39">
        <v>0.61</v>
      </c>
      <c r="BJ39">
        <v>0.61</v>
      </c>
      <c r="BK39">
        <v>1.36</v>
      </c>
      <c r="BL39">
        <v>0.39</v>
      </c>
      <c r="BM39">
        <v>0.97</v>
      </c>
      <c r="BN39">
        <v>0.39</v>
      </c>
      <c r="BO39">
        <v>0.39</v>
      </c>
      <c r="BP39">
        <v>0.39</v>
      </c>
      <c r="BQ39">
        <v>0.78</v>
      </c>
      <c r="BR39">
        <v>0.48</v>
      </c>
      <c r="BS39">
        <v>2.91</v>
      </c>
      <c r="BT39">
        <v>0.68</v>
      </c>
      <c r="BU39">
        <v>0.57999999999999996</v>
      </c>
      <c r="BV39">
        <v>0.39</v>
      </c>
      <c r="BW39">
        <v>0</v>
      </c>
      <c r="BX39">
        <v>26.12</v>
      </c>
      <c r="BY39">
        <v>0</v>
      </c>
      <c r="BZ39">
        <v>0</v>
      </c>
      <c r="CA39">
        <v>0</v>
      </c>
      <c r="CB39">
        <v>100.33</v>
      </c>
      <c r="CC39">
        <v>0</v>
      </c>
      <c r="CD39">
        <v>54.6</v>
      </c>
      <c r="CE39">
        <v>23.4</v>
      </c>
    </row>
    <row r="40" spans="1:83">
      <c r="A40" t="s">
        <v>354</v>
      </c>
      <c r="G40" t="s">
        <v>82</v>
      </c>
      <c r="H40" s="115">
        <v>533.2299999999999</v>
      </c>
      <c r="I40" s="88">
        <v>285.79000000000002</v>
      </c>
      <c r="J40" s="88">
        <v>202.97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59.8</v>
      </c>
      <c r="Y40">
        <v>10.76</v>
      </c>
      <c r="Z40">
        <v>7.96</v>
      </c>
      <c r="AA40">
        <v>26.69</v>
      </c>
      <c r="AB40">
        <v>0.97</v>
      </c>
      <c r="AC40">
        <v>43.63</v>
      </c>
      <c r="AD40">
        <v>29.09</v>
      </c>
      <c r="AE40">
        <v>17.45</v>
      </c>
      <c r="AF40">
        <v>0</v>
      </c>
      <c r="AG40">
        <v>0</v>
      </c>
      <c r="AH40">
        <v>186.65</v>
      </c>
      <c r="AI40">
        <v>66.66</v>
      </c>
      <c r="AJ40">
        <v>0</v>
      </c>
      <c r="AK40">
        <v>0</v>
      </c>
      <c r="AL40">
        <v>19.39</v>
      </c>
      <c r="AM40">
        <v>0</v>
      </c>
      <c r="AN40">
        <v>0</v>
      </c>
      <c r="AO40">
        <v>81.45</v>
      </c>
      <c r="AP40">
        <v>0</v>
      </c>
      <c r="AQ40">
        <v>0</v>
      </c>
      <c r="AR40">
        <v>0</v>
      </c>
      <c r="AS40">
        <v>14.54</v>
      </c>
      <c r="AT40">
        <v>0</v>
      </c>
      <c r="AU40">
        <v>22.27</v>
      </c>
      <c r="AV40">
        <v>32.32</v>
      </c>
      <c r="AW40">
        <v>0</v>
      </c>
      <c r="AX40">
        <v>191.6</v>
      </c>
      <c r="AY40">
        <v>0</v>
      </c>
      <c r="AZ40">
        <v>24.24</v>
      </c>
      <c r="BA40">
        <v>0</v>
      </c>
      <c r="BB40">
        <v>0.95</v>
      </c>
      <c r="BC40">
        <v>0.4</v>
      </c>
      <c r="BD40">
        <v>0.51</v>
      </c>
      <c r="BE40">
        <v>0.93</v>
      </c>
      <c r="BF40">
        <v>0.97</v>
      </c>
      <c r="BG40">
        <v>1.02</v>
      </c>
      <c r="BH40">
        <v>0.96</v>
      </c>
      <c r="BI40">
        <v>0.61</v>
      </c>
      <c r="BJ40">
        <v>0.61</v>
      </c>
      <c r="BK40">
        <v>1.36</v>
      </c>
      <c r="BL40">
        <v>0.39</v>
      </c>
      <c r="BM40">
        <v>0.97</v>
      </c>
      <c r="BN40">
        <v>0.39</v>
      </c>
      <c r="BO40">
        <v>0.39</v>
      </c>
      <c r="BP40">
        <v>0.39</v>
      </c>
      <c r="BQ40">
        <v>0.78</v>
      </c>
      <c r="BR40">
        <v>0.48</v>
      </c>
      <c r="BS40">
        <v>2.91</v>
      </c>
      <c r="BT40">
        <v>0.68</v>
      </c>
      <c r="BU40">
        <v>0.57999999999999996</v>
      </c>
      <c r="BV40">
        <v>0.39</v>
      </c>
      <c r="BW40">
        <v>0</v>
      </c>
      <c r="BX40">
        <v>26.12</v>
      </c>
      <c r="BY40">
        <v>0</v>
      </c>
      <c r="BZ40">
        <v>0</v>
      </c>
      <c r="CA40">
        <v>0</v>
      </c>
      <c r="CB40">
        <v>100.33</v>
      </c>
      <c r="CC40">
        <v>0</v>
      </c>
      <c r="CD40">
        <v>61.6</v>
      </c>
      <c r="CE40">
        <v>26.4</v>
      </c>
    </row>
    <row r="41" spans="1:83">
      <c r="A41" t="s">
        <v>355</v>
      </c>
      <c r="G41" t="s">
        <v>83</v>
      </c>
      <c r="H41" s="115">
        <v>538.82999999999993</v>
      </c>
      <c r="I41" s="88">
        <v>288.19000000000005</v>
      </c>
      <c r="J41" s="88">
        <v>202.97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59.8</v>
      </c>
      <c r="Y41">
        <v>10.76</v>
      </c>
      <c r="Z41">
        <v>7.96</v>
      </c>
      <c r="AA41">
        <v>26.69</v>
      </c>
      <c r="AB41">
        <v>0.97</v>
      </c>
      <c r="AC41">
        <v>43.63</v>
      </c>
      <c r="AD41">
        <v>29.09</v>
      </c>
      <c r="AE41">
        <v>17.45</v>
      </c>
      <c r="AF41">
        <v>0</v>
      </c>
      <c r="AG41">
        <v>0</v>
      </c>
      <c r="AH41">
        <v>186.65</v>
      </c>
      <c r="AI41">
        <v>66.66</v>
      </c>
      <c r="AJ41">
        <v>0</v>
      </c>
      <c r="AK41">
        <v>0</v>
      </c>
      <c r="AL41">
        <v>19.39</v>
      </c>
      <c r="AM41">
        <v>0</v>
      </c>
      <c r="AN41">
        <v>0</v>
      </c>
      <c r="AO41">
        <v>81.45</v>
      </c>
      <c r="AP41">
        <v>0</v>
      </c>
      <c r="AQ41">
        <v>0</v>
      </c>
      <c r="AR41">
        <v>0</v>
      </c>
      <c r="AS41">
        <v>14.54</v>
      </c>
      <c r="AT41">
        <v>0</v>
      </c>
      <c r="AU41">
        <v>22.27</v>
      </c>
      <c r="AV41">
        <v>32.32</v>
      </c>
      <c r="AW41">
        <v>0</v>
      </c>
      <c r="AX41">
        <v>191.6</v>
      </c>
      <c r="AY41">
        <v>0</v>
      </c>
      <c r="AZ41">
        <v>24.24</v>
      </c>
      <c r="BA41">
        <v>0</v>
      </c>
      <c r="BB41">
        <v>0.95</v>
      </c>
      <c r="BC41">
        <v>0.4</v>
      </c>
      <c r="BD41">
        <v>0.51</v>
      </c>
      <c r="BE41">
        <v>0.93</v>
      </c>
      <c r="BF41">
        <v>0.97</v>
      </c>
      <c r="BG41">
        <v>1.02</v>
      </c>
      <c r="BH41">
        <v>0.96</v>
      </c>
      <c r="BI41">
        <v>0.61</v>
      </c>
      <c r="BJ41">
        <v>0.61</v>
      </c>
      <c r="BK41">
        <v>1.36</v>
      </c>
      <c r="BL41">
        <v>0.39</v>
      </c>
      <c r="BM41">
        <v>0.97</v>
      </c>
      <c r="BN41">
        <v>0.39</v>
      </c>
      <c r="BO41">
        <v>0.39</v>
      </c>
      <c r="BP41">
        <v>0.39</v>
      </c>
      <c r="BQ41">
        <v>0.78</v>
      </c>
      <c r="BR41">
        <v>0.48</v>
      </c>
      <c r="BS41">
        <v>2.91</v>
      </c>
      <c r="BT41">
        <v>0.68</v>
      </c>
      <c r="BU41">
        <v>0.57999999999999996</v>
      </c>
      <c r="BV41">
        <v>0.39</v>
      </c>
      <c r="BW41">
        <v>0</v>
      </c>
      <c r="BX41">
        <v>26.12</v>
      </c>
      <c r="BY41">
        <v>0</v>
      </c>
      <c r="BZ41">
        <v>0</v>
      </c>
      <c r="CA41">
        <v>0</v>
      </c>
      <c r="CB41">
        <v>100.33</v>
      </c>
      <c r="CC41">
        <v>0</v>
      </c>
      <c r="CD41">
        <v>67.2</v>
      </c>
      <c r="CE41">
        <v>28.8</v>
      </c>
    </row>
    <row r="42" spans="1:83">
      <c r="A42" t="s">
        <v>356</v>
      </c>
      <c r="G42" t="s">
        <v>84</v>
      </c>
      <c r="H42" s="115">
        <v>569.36999999999989</v>
      </c>
      <c r="I42" s="88">
        <v>290.89000000000004</v>
      </c>
      <c r="J42" s="88">
        <v>202.97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59.8</v>
      </c>
      <c r="Y42">
        <v>10.76</v>
      </c>
      <c r="Z42">
        <v>7.96</v>
      </c>
      <c r="AA42">
        <v>26.69</v>
      </c>
      <c r="AB42">
        <v>0.97</v>
      </c>
      <c r="AC42">
        <v>43.63</v>
      </c>
      <c r="AD42">
        <v>29.09</v>
      </c>
      <c r="AE42">
        <v>17.45</v>
      </c>
      <c r="AF42">
        <v>0</v>
      </c>
      <c r="AG42">
        <v>0</v>
      </c>
      <c r="AH42">
        <v>186.65</v>
      </c>
      <c r="AI42">
        <v>66.66</v>
      </c>
      <c r="AJ42">
        <v>0</v>
      </c>
      <c r="AK42">
        <v>0</v>
      </c>
      <c r="AL42">
        <v>19.39</v>
      </c>
      <c r="AM42">
        <v>0</v>
      </c>
      <c r="AN42">
        <v>0</v>
      </c>
      <c r="AO42">
        <v>81.45</v>
      </c>
      <c r="AP42">
        <v>0</v>
      </c>
      <c r="AQ42">
        <v>24.24</v>
      </c>
      <c r="AR42">
        <v>0</v>
      </c>
      <c r="AS42">
        <v>14.54</v>
      </c>
      <c r="AT42">
        <v>0</v>
      </c>
      <c r="AU42">
        <v>22.27</v>
      </c>
      <c r="AV42">
        <v>32.32</v>
      </c>
      <c r="AW42">
        <v>0</v>
      </c>
      <c r="AX42">
        <v>191.6</v>
      </c>
      <c r="AY42">
        <v>0</v>
      </c>
      <c r="AZ42">
        <v>24.24</v>
      </c>
      <c r="BA42">
        <v>0</v>
      </c>
      <c r="BB42">
        <v>0.95</v>
      </c>
      <c r="BC42">
        <v>0.4</v>
      </c>
      <c r="BD42">
        <v>0.51</v>
      </c>
      <c r="BE42">
        <v>0.93</v>
      </c>
      <c r="BF42">
        <v>0.97</v>
      </c>
      <c r="BG42">
        <v>1.02</v>
      </c>
      <c r="BH42">
        <v>0.96</v>
      </c>
      <c r="BI42">
        <v>0.61</v>
      </c>
      <c r="BJ42">
        <v>0.61</v>
      </c>
      <c r="BK42">
        <v>1.36</v>
      </c>
      <c r="BL42">
        <v>0.39</v>
      </c>
      <c r="BM42">
        <v>0.97</v>
      </c>
      <c r="BN42">
        <v>0.39</v>
      </c>
      <c r="BO42">
        <v>0.39</v>
      </c>
      <c r="BP42">
        <v>0.39</v>
      </c>
      <c r="BQ42">
        <v>0.78</v>
      </c>
      <c r="BR42">
        <v>0.48</v>
      </c>
      <c r="BS42">
        <v>2.91</v>
      </c>
      <c r="BT42">
        <v>0.68</v>
      </c>
      <c r="BU42">
        <v>0.57999999999999996</v>
      </c>
      <c r="BV42">
        <v>0.39</v>
      </c>
      <c r="BW42">
        <v>0</v>
      </c>
      <c r="BX42">
        <v>26.12</v>
      </c>
      <c r="BY42">
        <v>0</v>
      </c>
      <c r="BZ42">
        <v>0</v>
      </c>
      <c r="CA42">
        <v>0</v>
      </c>
      <c r="CB42">
        <v>100.33</v>
      </c>
      <c r="CC42">
        <v>0</v>
      </c>
      <c r="CD42">
        <v>73.5</v>
      </c>
      <c r="CE42">
        <v>31.5</v>
      </c>
    </row>
    <row r="43" spans="1:83">
      <c r="A43" t="s">
        <v>362</v>
      </c>
      <c r="G43" t="s">
        <v>85</v>
      </c>
      <c r="H43" s="115">
        <v>567.49</v>
      </c>
      <c r="I43" s="88">
        <v>291.42</v>
      </c>
      <c r="J43" s="88">
        <v>202.26999999999998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59.8</v>
      </c>
      <c r="Y43">
        <v>10.67</v>
      </c>
      <c r="Z43">
        <v>7.96</v>
      </c>
      <c r="AA43">
        <v>26.69</v>
      </c>
      <c r="AB43">
        <v>0.97</v>
      </c>
      <c r="AC43">
        <v>43.63</v>
      </c>
      <c r="AD43">
        <v>29.09</v>
      </c>
      <c r="AE43">
        <v>17.45</v>
      </c>
      <c r="AF43">
        <v>0</v>
      </c>
      <c r="AG43">
        <v>0</v>
      </c>
      <c r="AH43">
        <v>186.65</v>
      </c>
      <c r="AI43">
        <v>66.66</v>
      </c>
      <c r="AJ43">
        <v>0</v>
      </c>
      <c r="AK43">
        <v>0</v>
      </c>
      <c r="AL43">
        <v>19.39</v>
      </c>
      <c r="AM43">
        <v>0</v>
      </c>
      <c r="AN43">
        <v>0</v>
      </c>
      <c r="AO43">
        <v>81.45</v>
      </c>
      <c r="AP43">
        <v>0</v>
      </c>
      <c r="AQ43">
        <v>24.24</v>
      </c>
      <c r="AR43">
        <v>0</v>
      </c>
      <c r="AS43">
        <v>14.54</v>
      </c>
      <c r="AT43">
        <v>0</v>
      </c>
      <c r="AU43">
        <v>22.27</v>
      </c>
      <c r="AV43">
        <v>32.32</v>
      </c>
      <c r="AW43">
        <v>0</v>
      </c>
      <c r="AX43">
        <v>191.6</v>
      </c>
      <c r="AY43">
        <v>0</v>
      </c>
      <c r="AZ43">
        <v>24.24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1.36</v>
      </c>
      <c r="BL43">
        <v>0.39</v>
      </c>
      <c r="BM43">
        <v>0.97</v>
      </c>
      <c r="BN43">
        <v>0.39</v>
      </c>
      <c r="BO43">
        <v>0.39</v>
      </c>
      <c r="BP43">
        <v>0.39</v>
      </c>
      <c r="BQ43">
        <v>0.78</v>
      </c>
      <c r="BR43">
        <v>0.48</v>
      </c>
      <c r="BS43">
        <v>2.91</v>
      </c>
      <c r="BT43">
        <v>0.68</v>
      </c>
      <c r="BU43">
        <v>0.57999999999999996</v>
      </c>
      <c r="BV43">
        <v>0.39</v>
      </c>
      <c r="BW43">
        <v>0</v>
      </c>
      <c r="BX43">
        <v>26.12</v>
      </c>
      <c r="BY43">
        <v>0</v>
      </c>
      <c r="BZ43">
        <v>0</v>
      </c>
      <c r="CA43">
        <v>0</v>
      </c>
      <c r="CB43">
        <v>100.33</v>
      </c>
      <c r="CC43">
        <v>0</v>
      </c>
      <c r="CD43">
        <v>77</v>
      </c>
      <c r="CE43">
        <v>33</v>
      </c>
    </row>
    <row r="44" spans="1:83">
      <c r="A44" t="s">
        <v>366</v>
      </c>
      <c r="G44" t="s">
        <v>86</v>
      </c>
      <c r="H44" s="115">
        <v>574.49</v>
      </c>
      <c r="I44" s="88">
        <v>294.42</v>
      </c>
      <c r="J44" s="88">
        <v>202.26999999999998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59.8</v>
      </c>
      <c r="Y44">
        <v>10.67</v>
      </c>
      <c r="Z44">
        <v>7.96</v>
      </c>
      <c r="AA44">
        <v>26.69</v>
      </c>
      <c r="AB44">
        <v>0.97</v>
      </c>
      <c r="AC44">
        <v>43.63</v>
      </c>
      <c r="AD44">
        <v>29.09</v>
      </c>
      <c r="AE44">
        <v>17.45</v>
      </c>
      <c r="AF44">
        <v>0</v>
      </c>
      <c r="AG44">
        <v>0</v>
      </c>
      <c r="AH44">
        <v>186.65</v>
      </c>
      <c r="AI44">
        <v>66.66</v>
      </c>
      <c r="AJ44">
        <v>0</v>
      </c>
      <c r="AK44">
        <v>0</v>
      </c>
      <c r="AL44">
        <v>19.39</v>
      </c>
      <c r="AM44">
        <v>0</v>
      </c>
      <c r="AN44">
        <v>0</v>
      </c>
      <c r="AO44">
        <v>81.45</v>
      </c>
      <c r="AP44">
        <v>0</v>
      </c>
      <c r="AQ44">
        <v>24.24</v>
      </c>
      <c r="AR44">
        <v>0</v>
      </c>
      <c r="AS44">
        <v>14.54</v>
      </c>
      <c r="AT44">
        <v>0</v>
      </c>
      <c r="AU44">
        <v>22.27</v>
      </c>
      <c r="AV44">
        <v>32.32</v>
      </c>
      <c r="AW44">
        <v>0</v>
      </c>
      <c r="AX44">
        <v>191.6</v>
      </c>
      <c r="AY44">
        <v>0</v>
      </c>
      <c r="AZ44">
        <v>24.24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1.36</v>
      </c>
      <c r="BL44">
        <v>0.39</v>
      </c>
      <c r="BM44">
        <v>0.97</v>
      </c>
      <c r="BN44">
        <v>0.39</v>
      </c>
      <c r="BO44">
        <v>0.39</v>
      </c>
      <c r="BP44">
        <v>0.39</v>
      </c>
      <c r="BQ44">
        <v>0.78</v>
      </c>
      <c r="BR44">
        <v>0.48</v>
      </c>
      <c r="BS44">
        <v>2.91</v>
      </c>
      <c r="BT44">
        <v>0.68</v>
      </c>
      <c r="BU44">
        <v>0.57999999999999996</v>
      </c>
      <c r="BV44">
        <v>0.39</v>
      </c>
      <c r="BW44">
        <v>0</v>
      </c>
      <c r="BX44">
        <v>26.12</v>
      </c>
      <c r="BY44">
        <v>0</v>
      </c>
      <c r="BZ44">
        <v>0</v>
      </c>
      <c r="CA44">
        <v>0</v>
      </c>
      <c r="CB44">
        <v>100.33</v>
      </c>
      <c r="CC44">
        <v>0</v>
      </c>
      <c r="CD44">
        <v>84</v>
      </c>
      <c r="CE44">
        <v>36</v>
      </c>
    </row>
    <row r="45" spans="1:83">
      <c r="A45" t="s">
        <v>389</v>
      </c>
      <c r="G45" t="s">
        <v>87</v>
      </c>
      <c r="H45" s="115">
        <v>577.99</v>
      </c>
      <c r="I45" s="88">
        <v>295.92</v>
      </c>
      <c r="J45" s="88">
        <v>202.26999999999998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59.8</v>
      </c>
      <c r="Y45">
        <v>10.67</v>
      </c>
      <c r="Z45">
        <v>7.96</v>
      </c>
      <c r="AA45">
        <v>26.69</v>
      </c>
      <c r="AB45">
        <v>0.97</v>
      </c>
      <c r="AC45">
        <v>43.63</v>
      </c>
      <c r="AD45">
        <v>29.09</v>
      </c>
      <c r="AE45">
        <v>17.45</v>
      </c>
      <c r="AF45">
        <v>0</v>
      </c>
      <c r="AG45">
        <v>0</v>
      </c>
      <c r="AH45">
        <v>186.65</v>
      </c>
      <c r="AI45">
        <v>66.66</v>
      </c>
      <c r="AJ45">
        <v>0</v>
      </c>
      <c r="AK45">
        <v>0</v>
      </c>
      <c r="AL45">
        <v>19.39</v>
      </c>
      <c r="AM45">
        <v>0</v>
      </c>
      <c r="AN45">
        <v>0</v>
      </c>
      <c r="AO45">
        <v>81.45</v>
      </c>
      <c r="AP45">
        <v>0</v>
      </c>
      <c r="AQ45">
        <v>24.24</v>
      </c>
      <c r="AR45">
        <v>0</v>
      </c>
      <c r="AS45">
        <v>14.54</v>
      </c>
      <c r="AT45">
        <v>0</v>
      </c>
      <c r="AU45">
        <v>22.27</v>
      </c>
      <c r="AV45">
        <v>32.32</v>
      </c>
      <c r="AW45">
        <v>0</v>
      </c>
      <c r="AX45">
        <v>191.6</v>
      </c>
      <c r="AY45">
        <v>0</v>
      </c>
      <c r="AZ45">
        <v>24.24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1.36</v>
      </c>
      <c r="BL45">
        <v>0.39</v>
      </c>
      <c r="BM45">
        <v>0.97</v>
      </c>
      <c r="BN45">
        <v>0.39</v>
      </c>
      <c r="BO45">
        <v>0.39</v>
      </c>
      <c r="BP45">
        <v>0.39</v>
      </c>
      <c r="BQ45">
        <v>0.78</v>
      </c>
      <c r="BR45">
        <v>0.48</v>
      </c>
      <c r="BS45">
        <v>2.91</v>
      </c>
      <c r="BT45">
        <v>0.68</v>
      </c>
      <c r="BU45">
        <v>0.57999999999999996</v>
      </c>
      <c r="BV45">
        <v>0.39</v>
      </c>
      <c r="BW45">
        <v>0</v>
      </c>
      <c r="BX45">
        <v>26.12</v>
      </c>
      <c r="BY45">
        <v>0</v>
      </c>
      <c r="BZ45">
        <v>0</v>
      </c>
      <c r="CA45">
        <v>0</v>
      </c>
      <c r="CB45">
        <v>100.33</v>
      </c>
      <c r="CC45">
        <v>0</v>
      </c>
      <c r="CD45">
        <v>87.5</v>
      </c>
      <c r="CE45">
        <v>37.5</v>
      </c>
    </row>
    <row r="46" spans="1:83">
      <c r="A46" t="s">
        <v>390</v>
      </c>
      <c r="G46" t="s">
        <v>88</v>
      </c>
      <c r="H46" s="115">
        <v>577.99</v>
      </c>
      <c r="I46" s="88">
        <v>295.92</v>
      </c>
      <c r="J46" s="88">
        <v>202.26999999999998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59.8</v>
      </c>
      <c r="Y46">
        <v>10.67</v>
      </c>
      <c r="Z46">
        <v>7.96</v>
      </c>
      <c r="AA46">
        <v>26.69</v>
      </c>
      <c r="AB46">
        <v>0.97</v>
      </c>
      <c r="AC46">
        <v>43.63</v>
      </c>
      <c r="AD46">
        <v>29.09</v>
      </c>
      <c r="AE46">
        <v>17.45</v>
      </c>
      <c r="AF46">
        <v>0</v>
      </c>
      <c r="AG46">
        <v>0</v>
      </c>
      <c r="AH46">
        <v>186.65</v>
      </c>
      <c r="AI46">
        <v>66.66</v>
      </c>
      <c r="AJ46">
        <v>0</v>
      </c>
      <c r="AK46">
        <v>0</v>
      </c>
      <c r="AL46">
        <v>19.39</v>
      </c>
      <c r="AM46">
        <v>0</v>
      </c>
      <c r="AN46">
        <v>0</v>
      </c>
      <c r="AO46">
        <v>81.45</v>
      </c>
      <c r="AP46">
        <v>0</v>
      </c>
      <c r="AQ46">
        <v>24.24</v>
      </c>
      <c r="AR46">
        <v>0</v>
      </c>
      <c r="AS46">
        <v>14.54</v>
      </c>
      <c r="AT46">
        <v>0</v>
      </c>
      <c r="AU46">
        <v>22.27</v>
      </c>
      <c r="AV46">
        <v>32.32</v>
      </c>
      <c r="AW46">
        <v>0</v>
      </c>
      <c r="AX46">
        <v>191.6</v>
      </c>
      <c r="AY46">
        <v>0</v>
      </c>
      <c r="AZ46">
        <v>24.24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1.36</v>
      </c>
      <c r="BL46">
        <v>0.39</v>
      </c>
      <c r="BM46">
        <v>0.97</v>
      </c>
      <c r="BN46">
        <v>0.39</v>
      </c>
      <c r="BO46">
        <v>0.39</v>
      </c>
      <c r="BP46">
        <v>0.39</v>
      </c>
      <c r="BQ46">
        <v>0.78</v>
      </c>
      <c r="BR46">
        <v>0.48</v>
      </c>
      <c r="BS46">
        <v>2.91</v>
      </c>
      <c r="BT46">
        <v>0.68</v>
      </c>
      <c r="BU46">
        <v>0.57999999999999996</v>
      </c>
      <c r="BV46">
        <v>0.39</v>
      </c>
      <c r="BW46">
        <v>0</v>
      </c>
      <c r="BX46">
        <v>26.12</v>
      </c>
      <c r="BY46">
        <v>0</v>
      </c>
      <c r="BZ46">
        <v>0</v>
      </c>
      <c r="CA46">
        <v>0</v>
      </c>
      <c r="CB46">
        <v>100.33</v>
      </c>
      <c r="CC46">
        <v>0</v>
      </c>
      <c r="CD46">
        <v>87.5</v>
      </c>
      <c r="CE46">
        <v>37.5</v>
      </c>
    </row>
    <row r="47" spans="1:83">
      <c r="A47" t="s">
        <v>394</v>
      </c>
      <c r="G47" t="s">
        <v>89</v>
      </c>
      <c r="H47" s="115">
        <v>584.29</v>
      </c>
      <c r="I47" s="88">
        <v>298.62</v>
      </c>
      <c r="J47" s="88">
        <v>202.26999999999998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59.8</v>
      </c>
      <c r="Y47">
        <v>10.67</v>
      </c>
      <c r="Z47">
        <v>7.96</v>
      </c>
      <c r="AA47">
        <v>26.69</v>
      </c>
      <c r="AB47">
        <v>0.97</v>
      </c>
      <c r="AC47">
        <v>43.63</v>
      </c>
      <c r="AD47">
        <v>29.09</v>
      </c>
      <c r="AE47">
        <v>17.45</v>
      </c>
      <c r="AF47">
        <v>0</v>
      </c>
      <c r="AG47">
        <v>0</v>
      </c>
      <c r="AH47">
        <v>186.65</v>
      </c>
      <c r="AI47">
        <v>66.66</v>
      </c>
      <c r="AJ47">
        <v>0</v>
      </c>
      <c r="AK47">
        <v>0</v>
      </c>
      <c r="AL47">
        <v>19.39</v>
      </c>
      <c r="AM47">
        <v>0</v>
      </c>
      <c r="AN47">
        <v>0</v>
      </c>
      <c r="AO47">
        <v>81.45</v>
      </c>
      <c r="AP47">
        <v>0</v>
      </c>
      <c r="AQ47">
        <v>24.24</v>
      </c>
      <c r="AR47">
        <v>0</v>
      </c>
      <c r="AS47">
        <v>14.54</v>
      </c>
      <c r="AT47">
        <v>0</v>
      </c>
      <c r="AU47">
        <v>22.27</v>
      </c>
      <c r="AV47">
        <v>32.32</v>
      </c>
      <c r="AW47">
        <v>0</v>
      </c>
      <c r="AX47">
        <v>191.6</v>
      </c>
      <c r="AY47">
        <v>0</v>
      </c>
      <c r="AZ47">
        <v>24.24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1.36</v>
      </c>
      <c r="BL47">
        <v>0.39</v>
      </c>
      <c r="BM47">
        <v>0.97</v>
      </c>
      <c r="BN47">
        <v>0.39</v>
      </c>
      <c r="BO47">
        <v>0.39</v>
      </c>
      <c r="BP47">
        <v>0.39</v>
      </c>
      <c r="BQ47">
        <v>0.78</v>
      </c>
      <c r="BR47">
        <v>0.48</v>
      </c>
      <c r="BS47">
        <v>2.91</v>
      </c>
      <c r="BT47">
        <v>0.68</v>
      </c>
      <c r="BU47">
        <v>0.57999999999999996</v>
      </c>
      <c r="BV47">
        <v>0.39</v>
      </c>
      <c r="BW47">
        <v>0</v>
      </c>
      <c r="BX47">
        <v>26.12</v>
      </c>
      <c r="BY47">
        <v>0</v>
      </c>
      <c r="BZ47">
        <v>0</v>
      </c>
      <c r="CA47">
        <v>0</v>
      </c>
      <c r="CB47">
        <v>100.33</v>
      </c>
      <c r="CC47">
        <v>0</v>
      </c>
      <c r="CD47">
        <v>93.8</v>
      </c>
      <c r="CE47">
        <v>40.200000000000003</v>
      </c>
    </row>
    <row r="48" spans="1:83">
      <c r="A48" t="s">
        <v>398</v>
      </c>
      <c r="G48" t="s">
        <v>90</v>
      </c>
      <c r="H48" s="115">
        <v>584.29</v>
      </c>
      <c r="I48" s="88">
        <v>298.62</v>
      </c>
      <c r="J48" s="88">
        <v>202.26999999999998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59.8</v>
      </c>
      <c r="Y48">
        <v>10.67</v>
      </c>
      <c r="Z48">
        <v>7.96</v>
      </c>
      <c r="AA48">
        <v>26.69</v>
      </c>
      <c r="AB48">
        <v>0.97</v>
      </c>
      <c r="AC48">
        <v>43.63</v>
      </c>
      <c r="AD48">
        <v>29.09</v>
      </c>
      <c r="AE48">
        <v>17.45</v>
      </c>
      <c r="AF48">
        <v>0</v>
      </c>
      <c r="AG48">
        <v>0</v>
      </c>
      <c r="AH48">
        <v>186.65</v>
      </c>
      <c r="AI48">
        <v>66.66</v>
      </c>
      <c r="AJ48">
        <v>0</v>
      </c>
      <c r="AK48">
        <v>0</v>
      </c>
      <c r="AL48">
        <v>19.39</v>
      </c>
      <c r="AM48">
        <v>0</v>
      </c>
      <c r="AN48">
        <v>0</v>
      </c>
      <c r="AO48">
        <v>81.45</v>
      </c>
      <c r="AP48">
        <v>0</v>
      </c>
      <c r="AQ48">
        <v>24.24</v>
      </c>
      <c r="AR48">
        <v>0</v>
      </c>
      <c r="AS48">
        <v>14.54</v>
      </c>
      <c r="AT48">
        <v>0</v>
      </c>
      <c r="AU48">
        <v>22.27</v>
      </c>
      <c r="AV48">
        <v>32.32</v>
      </c>
      <c r="AW48">
        <v>0</v>
      </c>
      <c r="AX48">
        <v>191.6</v>
      </c>
      <c r="AY48">
        <v>0</v>
      </c>
      <c r="AZ48">
        <v>24.24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1.36</v>
      </c>
      <c r="BL48">
        <v>0.39</v>
      </c>
      <c r="BM48">
        <v>0.97</v>
      </c>
      <c r="BN48">
        <v>0.39</v>
      </c>
      <c r="BO48">
        <v>0.39</v>
      </c>
      <c r="BP48">
        <v>0.39</v>
      </c>
      <c r="BQ48">
        <v>0.78</v>
      </c>
      <c r="BR48">
        <v>0.48</v>
      </c>
      <c r="BS48">
        <v>2.91</v>
      </c>
      <c r="BT48">
        <v>0.68</v>
      </c>
      <c r="BU48">
        <v>0.57999999999999996</v>
      </c>
      <c r="BV48">
        <v>0.39</v>
      </c>
      <c r="BW48">
        <v>0</v>
      </c>
      <c r="BX48">
        <v>26.12</v>
      </c>
      <c r="BY48">
        <v>0</v>
      </c>
      <c r="BZ48">
        <v>0</v>
      </c>
      <c r="CA48">
        <v>0</v>
      </c>
      <c r="CB48">
        <v>100.33</v>
      </c>
      <c r="CC48">
        <v>0</v>
      </c>
      <c r="CD48">
        <v>93.8</v>
      </c>
      <c r="CE48">
        <v>40.200000000000003</v>
      </c>
    </row>
    <row r="49" spans="1:83">
      <c r="A49" t="s">
        <v>399</v>
      </c>
      <c r="G49" t="s">
        <v>91</v>
      </c>
      <c r="H49" s="115">
        <v>584.29</v>
      </c>
      <c r="I49" s="88">
        <v>298.62</v>
      </c>
      <c r="J49" s="88">
        <v>202.26999999999998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59.8</v>
      </c>
      <c r="Y49">
        <v>10.67</v>
      </c>
      <c r="Z49">
        <v>7.96</v>
      </c>
      <c r="AA49">
        <v>26.69</v>
      </c>
      <c r="AB49">
        <v>0.97</v>
      </c>
      <c r="AC49">
        <v>43.63</v>
      </c>
      <c r="AD49">
        <v>29.09</v>
      </c>
      <c r="AE49">
        <v>17.45</v>
      </c>
      <c r="AF49">
        <v>0</v>
      </c>
      <c r="AG49">
        <v>0</v>
      </c>
      <c r="AH49">
        <v>186.65</v>
      </c>
      <c r="AI49">
        <v>66.66</v>
      </c>
      <c r="AJ49">
        <v>0</v>
      </c>
      <c r="AK49">
        <v>0</v>
      </c>
      <c r="AL49">
        <v>19.39</v>
      </c>
      <c r="AM49">
        <v>0</v>
      </c>
      <c r="AN49">
        <v>0</v>
      </c>
      <c r="AO49">
        <v>81.45</v>
      </c>
      <c r="AP49">
        <v>0</v>
      </c>
      <c r="AQ49">
        <v>24.24</v>
      </c>
      <c r="AR49">
        <v>0</v>
      </c>
      <c r="AS49">
        <v>14.54</v>
      </c>
      <c r="AT49">
        <v>0</v>
      </c>
      <c r="AU49">
        <v>22.27</v>
      </c>
      <c r="AV49">
        <v>32.32</v>
      </c>
      <c r="AW49">
        <v>0</v>
      </c>
      <c r="AX49">
        <v>191.6</v>
      </c>
      <c r="AY49">
        <v>0</v>
      </c>
      <c r="AZ49">
        <v>24.24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1.36</v>
      </c>
      <c r="BL49">
        <v>0.39</v>
      </c>
      <c r="BM49">
        <v>0.97</v>
      </c>
      <c r="BN49">
        <v>0.39</v>
      </c>
      <c r="BO49">
        <v>0.39</v>
      </c>
      <c r="BP49">
        <v>0.39</v>
      </c>
      <c r="BQ49">
        <v>0.78</v>
      </c>
      <c r="BR49">
        <v>0.48</v>
      </c>
      <c r="BS49">
        <v>2.91</v>
      </c>
      <c r="BT49">
        <v>0.68</v>
      </c>
      <c r="BU49">
        <v>0.57999999999999996</v>
      </c>
      <c r="BV49">
        <v>0.39</v>
      </c>
      <c r="BW49">
        <v>0</v>
      </c>
      <c r="BX49">
        <v>26.12</v>
      </c>
      <c r="BY49">
        <v>0</v>
      </c>
      <c r="BZ49">
        <v>0</v>
      </c>
      <c r="CA49">
        <v>0</v>
      </c>
      <c r="CB49">
        <v>100.33</v>
      </c>
      <c r="CC49">
        <v>0</v>
      </c>
      <c r="CD49">
        <v>93.8</v>
      </c>
      <c r="CE49">
        <v>40.200000000000003</v>
      </c>
    </row>
    <row r="50" spans="1:83">
      <c r="A50" t="s">
        <v>400</v>
      </c>
      <c r="G50" t="s">
        <v>92</v>
      </c>
      <c r="H50" s="115">
        <v>584.29</v>
      </c>
      <c r="I50" s="88">
        <v>298.62</v>
      </c>
      <c r="J50" s="88">
        <v>202.26999999999998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59.8</v>
      </c>
      <c r="Y50">
        <v>10.67</v>
      </c>
      <c r="Z50">
        <v>7.96</v>
      </c>
      <c r="AA50">
        <v>26.69</v>
      </c>
      <c r="AB50">
        <v>0.97</v>
      </c>
      <c r="AC50">
        <v>43.63</v>
      </c>
      <c r="AD50">
        <v>29.09</v>
      </c>
      <c r="AE50">
        <v>17.45</v>
      </c>
      <c r="AF50">
        <v>0</v>
      </c>
      <c r="AG50">
        <v>0</v>
      </c>
      <c r="AH50">
        <v>186.65</v>
      </c>
      <c r="AI50">
        <v>66.66</v>
      </c>
      <c r="AJ50">
        <v>0</v>
      </c>
      <c r="AK50">
        <v>0</v>
      </c>
      <c r="AL50">
        <v>19.39</v>
      </c>
      <c r="AM50">
        <v>0</v>
      </c>
      <c r="AN50">
        <v>0</v>
      </c>
      <c r="AO50">
        <v>81.45</v>
      </c>
      <c r="AP50">
        <v>0</v>
      </c>
      <c r="AQ50">
        <v>24.24</v>
      </c>
      <c r="AR50">
        <v>0</v>
      </c>
      <c r="AS50">
        <v>14.54</v>
      </c>
      <c r="AT50">
        <v>0</v>
      </c>
      <c r="AU50">
        <v>22.27</v>
      </c>
      <c r="AV50">
        <v>32.32</v>
      </c>
      <c r="AW50">
        <v>0</v>
      </c>
      <c r="AX50">
        <v>191.6</v>
      </c>
      <c r="AY50">
        <v>0</v>
      </c>
      <c r="AZ50">
        <v>24.24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1.36</v>
      </c>
      <c r="BL50">
        <v>0.39</v>
      </c>
      <c r="BM50">
        <v>0.97</v>
      </c>
      <c r="BN50">
        <v>0.39</v>
      </c>
      <c r="BO50">
        <v>0.39</v>
      </c>
      <c r="BP50">
        <v>0.39</v>
      </c>
      <c r="BQ50">
        <v>0.78</v>
      </c>
      <c r="BR50">
        <v>0.48</v>
      </c>
      <c r="BS50">
        <v>2.91</v>
      </c>
      <c r="BT50">
        <v>0.68</v>
      </c>
      <c r="BU50">
        <v>0.57999999999999996</v>
      </c>
      <c r="BV50">
        <v>0.39</v>
      </c>
      <c r="BW50">
        <v>0</v>
      </c>
      <c r="BX50">
        <v>26.12</v>
      </c>
      <c r="BY50">
        <v>0</v>
      </c>
      <c r="BZ50">
        <v>0</v>
      </c>
      <c r="CA50">
        <v>0</v>
      </c>
      <c r="CB50">
        <v>100.33</v>
      </c>
      <c r="CC50">
        <v>0</v>
      </c>
      <c r="CD50">
        <v>93.8</v>
      </c>
      <c r="CE50">
        <v>40.200000000000003</v>
      </c>
    </row>
    <row r="51" spans="1:83">
      <c r="A51" t="s">
        <v>402</v>
      </c>
      <c r="G51" t="s">
        <v>93</v>
      </c>
      <c r="H51" s="115">
        <v>607.55999999999995</v>
      </c>
      <c r="I51" s="88">
        <v>298.62</v>
      </c>
      <c r="J51" s="88">
        <v>202.45999999999998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59.8</v>
      </c>
      <c r="Y51">
        <v>10.86</v>
      </c>
      <c r="Z51">
        <v>7.96</v>
      </c>
      <c r="AA51">
        <v>26.69</v>
      </c>
      <c r="AB51">
        <v>0.97</v>
      </c>
      <c r="AC51">
        <v>43.63</v>
      </c>
      <c r="AD51">
        <v>29.09</v>
      </c>
      <c r="AE51">
        <v>17.45</v>
      </c>
      <c r="AF51">
        <v>0</v>
      </c>
      <c r="AG51">
        <v>0</v>
      </c>
      <c r="AH51">
        <v>186.65</v>
      </c>
      <c r="AI51">
        <v>66.66</v>
      </c>
      <c r="AJ51">
        <v>0</v>
      </c>
      <c r="AK51">
        <v>0</v>
      </c>
      <c r="AL51">
        <v>19.39</v>
      </c>
      <c r="AM51">
        <v>0</v>
      </c>
      <c r="AN51">
        <v>0</v>
      </c>
      <c r="AO51">
        <v>81.45</v>
      </c>
      <c r="AP51">
        <v>0</v>
      </c>
      <c r="AQ51">
        <v>24.24</v>
      </c>
      <c r="AR51">
        <v>0</v>
      </c>
      <c r="AS51">
        <v>14.54</v>
      </c>
      <c r="AT51">
        <v>0</v>
      </c>
      <c r="AU51">
        <v>22.27</v>
      </c>
      <c r="AV51">
        <v>32.32</v>
      </c>
      <c r="AW51">
        <v>0</v>
      </c>
      <c r="AX51">
        <v>191.6</v>
      </c>
      <c r="AY51">
        <v>23.27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1.36</v>
      </c>
      <c r="BL51">
        <v>0.39</v>
      </c>
      <c r="BM51">
        <v>0.97</v>
      </c>
      <c r="BN51">
        <v>0.39</v>
      </c>
      <c r="BO51">
        <v>0.39</v>
      </c>
      <c r="BP51">
        <v>0.39</v>
      </c>
      <c r="BQ51">
        <v>0.78</v>
      </c>
      <c r="BR51">
        <v>0.48</v>
      </c>
      <c r="BS51">
        <v>2.91</v>
      </c>
      <c r="BT51">
        <v>0.68</v>
      </c>
      <c r="BU51">
        <v>0.57999999999999996</v>
      </c>
      <c r="BV51">
        <v>0.39</v>
      </c>
      <c r="BW51">
        <v>0</v>
      </c>
      <c r="BX51">
        <v>26.12</v>
      </c>
      <c r="BY51">
        <v>0</v>
      </c>
      <c r="BZ51">
        <v>0</v>
      </c>
      <c r="CA51">
        <v>0</v>
      </c>
      <c r="CB51">
        <v>100.33</v>
      </c>
      <c r="CC51">
        <v>0</v>
      </c>
      <c r="CD51">
        <v>93.8</v>
      </c>
      <c r="CE51">
        <v>40.200000000000003</v>
      </c>
    </row>
    <row r="52" spans="1:83">
      <c r="A52" t="s">
        <v>403</v>
      </c>
      <c r="G52" t="s">
        <v>94</v>
      </c>
      <c r="H52" s="115">
        <v>607.55999999999995</v>
      </c>
      <c r="I52" s="88">
        <v>298.62</v>
      </c>
      <c r="J52" s="88">
        <v>202.45999999999998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59.8</v>
      </c>
      <c r="Y52">
        <v>10.86</v>
      </c>
      <c r="Z52">
        <v>7.96</v>
      </c>
      <c r="AA52">
        <v>26.69</v>
      </c>
      <c r="AB52">
        <v>0.97</v>
      </c>
      <c r="AC52">
        <v>43.63</v>
      </c>
      <c r="AD52">
        <v>29.09</v>
      </c>
      <c r="AE52">
        <v>17.45</v>
      </c>
      <c r="AF52">
        <v>0</v>
      </c>
      <c r="AG52">
        <v>0</v>
      </c>
      <c r="AH52">
        <v>186.65</v>
      </c>
      <c r="AI52">
        <v>66.66</v>
      </c>
      <c r="AJ52">
        <v>0</v>
      </c>
      <c r="AK52">
        <v>0</v>
      </c>
      <c r="AL52">
        <v>19.39</v>
      </c>
      <c r="AM52">
        <v>0</v>
      </c>
      <c r="AN52">
        <v>0</v>
      </c>
      <c r="AO52">
        <v>81.45</v>
      </c>
      <c r="AP52">
        <v>0</v>
      </c>
      <c r="AQ52">
        <v>24.24</v>
      </c>
      <c r="AR52">
        <v>0</v>
      </c>
      <c r="AS52">
        <v>14.54</v>
      </c>
      <c r="AT52">
        <v>0</v>
      </c>
      <c r="AU52">
        <v>22.27</v>
      </c>
      <c r="AV52">
        <v>32.32</v>
      </c>
      <c r="AW52">
        <v>0</v>
      </c>
      <c r="AX52">
        <v>191.6</v>
      </c>
      <c r="AY52">
        <v>23.27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1.36</v>
      </c>
      <c r="BL52">
        <v>0.39</v>
      </c>
      <c r="BM52">
        <v>0.97</v>
      </c>
      <c r="BN52">
        <v>0.39</v>
      </c>
      <c r="BO52">
        <v>0.39</v>
      </c>
      <c r="BP52">
        <v>0.39</v>
      </c>
      <c r="BQ52">
        <v>0.78</v>
      </c>
      <c r="BR52">
        <v>0.48</v>
      </c>
      <c r="BS52">
        <v>2.91</v>
      </c>
      <c r="BT52">
        <v>0.68</v>
      </c>
      <c r="BU52">
        <v>0.57999999999999996</v>
      </c>
      <c r="BV52">
        <v>0.39</v>
      </c>
      <c r="BW52">
        <v>0</v>
      </c>
      <c r="BX52">
        <v>26.12</v>
      </c>
      <c r="BY52">
        <v>0</v>
      </c>
      <c r="BZ52">
        <v>0</v>
      </c>
      <c r="CA52">
        <v>0</v>
      </c>
      <c r="CB52">
        <v>100.33</v>
      </c>
      <c r="CC52">
        <v>0</v>
      </c>
      <c r="CD52">
        <v>93.8</v>
      </c>
      <c r="CE52">
        <v>40.200000000000003</v>
      </c>
    </row>
    <row r="53" spans="1:83">
      <c r="A53" t="s">
        <v>447</v>
      </c>
      <c r="G53" t="s">
        <v>95</v>
      </c>
      <c r="H53" s="115">
        <v>607.55999999999995</v>
      </c>
      <c r="I53" s="88">
        <v>298.62</v>
      </c>
      <c r="J53" s="88">
        <v>202.45999999999998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59.8</v>
      </c>
      <c r="Y53">
        <v>10.86</v>
      </c>
      <c r="Z53">
        <v>7.96</v>
      </c>
      <c r="AA53">
        <v>26.69</v>
      </c>
      <c r="AB53">
        <v>0.97</v>
      </c>
      <c r="AC53">
        <v>43.63</v>
      </c>
      <c r="AD53">
        <v>29.09</v>
      </c>
      <c r="AE53">
        <v>17.45</v>
      </c>
      <c r="AF53">
        <v>0</v>
      </c>
      <c r="AG53">
        <v>0</v>
      </c>
      <c r="AH53">
        <v>186.65</v>
      </c>
      <c r="AI53">
        <v>66.66</v>
      </c>
      <c r="AJ53">
        <v>0</v>
      </c>
      <c r="AK53">
        <v>0</v>
      </c>
      <c r="AL53">
        <v>19.39</v>
      </c>
      <c r="AM53">
        <v>0</v>
      </c>
      <c r="AN53">
        <v>0</v>
      </c>
      <c r="AO53">
        <v>81.45</v>
      </c>
      <c r="AP53">
        <v>0</v>
      </c>
      <c r="AQ53">
        <v>24.24</v>
      </c>
      <c r="AR53">
        <v>0</v>
      </c>
      <c r="AS53">
        <v>14.54</v>
      </c>
      <c r="AT53">
        <v>0</v>
      </c>
      <c r="AU53">
        <v>22.27</v>
      </c>
      <c r="AV53">
        <v>32.32</v>
      </c>
      <c r="AW53">
        <v>0</v>
      </c>
      <c r="AX53">
        <v>191.6</v>
      </c>
      <c r="AY53">
        <v>23.27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1.36</v>
      </c>
      <c r="BL53">
        <v>0.39</v>
      </c>
      <c r="BM53">
        <v>0.97</v>
      </c>
      <c r="BN53">
        <v>0.39</v>
      </c>
      <c r="BO53">
        <v>0.39</v>
      </c>
      <c r="BP53">
        <v>0.39</v>
      </c>
      <c r="BQ53">
        <v>0.78</v>
      </c>
      <c r="BR53">
        <v>0.48</v>
      </c>
      <c r="BS53">
        <v>2.91</v>
      </c>
      <c r="BT53">
        <v>0.68</v>
      </c>
      <c r="BU53">
        <v>0.57999999999999996</v>
      </c>
      <c r="BV53">
        <v>0.39</v>
      </c>
      <c r="BW53">
        <v>0</v>
      </c>
      <c r="BX53">
        <v>26.12</v>
      </c>
      <c r="BY53">
        <v>0</v>
      </c>
      <c r="BZ53">
        <v>0</v>
      </c>
      <c r="CA53">
        <v>0</v>
      </c>
      <c r="CB53">
        <v>100.33</v>
      </c>
      <c r="CC53">
        <v>0</v>
      </c>
      <c r="CD53">
        <v>93.8</v>
      </c>
      <c r="CE53">
        <v>40.200000000000003</v>
      </c>
    </row>
    <row r="54" spans="1:83">
      <c r="A54" t="s">
        <v>446</v>
      </c>
      <c r="G54" t="s">
        <v>96</v>
      </c>
      <c r="H54" s="115">
        <v>617.25999999999988</v>
      </c>
      <c r="I54" s="88">
        <v>298.62</v>
      </c>
      <c r="J54" s="88">
        <v>202.45999999999998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59.8</v>
      </c>
      <c r="Y54">
        <v>10.86</v>
      </c>
      <c r="Z54">
        <v>7.96</v>
      </c>
      <c r="AA54">
        <v>26.69</v>
      </c>
      <c r="AB54">
        <v>0.97</v>
      </c>
      <c r="AC54">
        <v>43.63</v>
      </c>
      <c r="AD54">
        <v>29.09</v>
      </c>
      <c r="AE54">
        <v>17.45</v>
      </c>
      <c r="AF54">
        <v>0</v>
      </c>
      <c r="AG54">
        <v>0</v>
      </c>
      <c r="AH54">
        <v>186.65</v>
      </c>
      <c r="AI54">
        <v>66.66</v>
      </c>
      <c r="AJ54">
        <v>0</v>
      </c>
      <c r="AK54">
        <v>0</v>
      </c>
      <c r="AL54">
        <v>19.39</v>
      </c>
      <c r="AM54">
        <v>0</v>
      </c>
      <c r="AN54">
        <v>0</v>
      </c>
      <c r="AO54">
        <v>81.45</v>
      </c>
      <c r="AP54">
        <v>0</v>
      </c>
      <c r="AQ54">
        <v>24.24</v>
      </c>
      <c r="AR54">
        <v>0</v>
      </c>
      <c r="AS54">
        <v>14.54</v>
      </c>
      <c r="AT54">
        <v>0</v>
      </c>
      <c r="AU54">
        <v>22.27</v>
      </c>
      <c r="AV54">
        <v>32.32</v>
      </c>
      <c r="AW54">
        <v>0</v>
      </c>
      <c r="AX54">
        <v>191.6</v>
      </c>
      <c r="AY54">
        <v>32.97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1.36</v>
      </c>
      <c r="BL54">
        <v>0.39</v>
      </c>
      <c r="BM54">
        <v>0.97</v>
      </c>
      <c r="BN54">
        <v>0.39</v>
      </c>
      <c r="BO54">
        <v>0.39</v>
      </c>
      <c r="BP54">
        <v>0.39</v>
      </c>
      <c r="BQ54">
        <v>0.78</v>
      </c>
      <c r="BR54">
        <v>0.48</v>
      </c>
      <c r="BS54">
        <v>2.91</v>
      </c>
      <c r="BT54">
        <v>0.68</v>
      </c>
      <c r="BU54">
        <v>0.57999999999999996</v>
      </c>
      <c r="BV54">
        <v>0.39</v>
      </c>
      <c r="BW54">
        <v>0</v>
      </c>
      <c r="BX54">
        <v>26.12</v>
      </c>
      <c r="BY54">
        <v>0</v>
      </c>
      <c r="BZ54">
        <v>0</v>
      </c>
      <c r="CA54">
        <v>0</v>
      </c>
      <c r="CB54">
        <v>100.33</v>
      </c>
      <c r="CC54">
        <v>0</v>
      </c>
      <c r="CD54">
        <v>93.8</v>
      </c>
      <c r="CE54">
        <v>40.200000000000003</v>
      </c>
    </row>
    <row r="55" spans="1:83">
      <c r="A55" t="s">
        <v>448</v>
      </c>
      <c r="G55" t="s">
        <v>97</v>
      </c>
      <c r="H55" s="115">
        <v>617.25999999999988</v>
      </c>
      <c r="I55" s="88">
        <v>298.62</v>
      </c>
      <c r="J55" s="88">
        <v>202.73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59.8</v>
      </c>
      <c r="Y55">
        <v>11.13</v>
      </c>
      <c r="Z55">
        <v>7.96</v>
      </c>
      <c r="AA55">
        <v>26.69</v>
      </c>
      <c r="AB55">
        <v>0.97</v>
      </c>
      <c r="AC55">
        <v>43.63</v>
      </c>
      <c r="AD55">
        <v>29.09</v>
      </c>
      <c r="AE55">
        <v>17.45</v>
      </c>
      <c r="AF55">
        <v>0</v>
      </c>
      <c r="AG55">
        <v>0</v>
      </c>
      <c r="AH55">
        <v>186.65</v>
      </c>
      <c r="AI55">
        <v>66.66</v>
      </c>
      <c r="AJ55">
        <v>0</v>
      </c>
      <c r="AK55">
        <v>0</v>
      </c>
      <c r="AL55">
        <v>19.39</v>
      </c>
      <c r="AM55">
        <v>0</v>
      </c>
      <c r="AN55">
        <v>0</v>
      </c>
      <c r="AO55">
        <v>81.45</v>
      </c>
      <c r="AP55">
        <v>0</v>
      </c>
      <c r="AQ55">
        <v>24.24</v>
      </c>
      <c r="AR55">
        <v>0</v>
      </c>
      <c r="AS55">
        <v>14.54</v>
      </c>
      <c r="AT55">
        <v>0</v>
      </c>
      <c r="AU55">
        <v>22.27</v>
      </c>
      <c r="AV55">
        <v>32.32</v>
      </c>
      <c r="AW55">
        <v>0</v>
      </c>
      <c r="AX55">
        <v>191.6</v>
      </c>
      <c r="AY55">
        <v>32.97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1.36</v>
      </c>
      <c r="BL55">
        <v>0.39</v>
      </c>
      <c r="BM55">
        <v>0.97</v>
      </c>
      <c r="BN55">
        <v>0.39</v>
      </c>
      <c r="BO55">
        <v>0.39</v>
      </c>
      <c r="BP55">
        <v>0.39</v>
      </c>
      <c r="BQ55">
        <v>0.78</v>
      </c>
      <c r="BR55">
        <v>0.48</v>
      </c>
      <c r="BS55">
        <v>2.91</v>
      </c>
      <c r="BT55">
        <v>0.68</v>
      </c>
      <c r="BU55">
        <v>0.57999999999999996</v>
      </c>
      <c r="BV55">
        <v>0.39</v>
      </c>
      <c r="BW55">
        <v>0</v>
      </c>
      <c r="BX55">
        <v>26.12</v>
      </c>
      <c r="BY55">
        <v>0</v>
      </c>
      <c r="BZ55">
        <v>0</v>
      </c>
      <c r="CA55">
        <v>0</v>
      </c>
      <c r="CB55">
        <v>100.33</v>
      </c>
      <c r="CC55">
        <v>0</v>
      </c>
      <c r="CD55">
        <v>93.8</v>
      </c>
      <c r="CE55">
        <v>40.200000000000003</v>
      </c>
    </row>
    <row r="56" spans="1:83">
      <c r="A56" t="s">
        <v>448</v>
      </c>
      <c r="G56" t="s">
        <v>98</v>
      </c>
      <c r="H56" s="115">
        <v>617.25999999999988</v>
      </c>
      <c r="I56" s="88">
        <v>298.62</v>
      </c>
      <c r="J56" s="88">
        <v>202.73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59.8</v>
      </c>
      <c r="Y56">
        <v>11.13</v>
      </c>
      <c r="Z56">
        <v>7.96</v>
      </c>
      <c r="AA56">
        <v>26.69</v>
      </c>
      <c r="AB56">
        <v>0.97</v>
      </c>
      <c r="AC56">
        <v>43.63</v>
      </c>
      <c r="AD56">
        <v>29.09</v>
      </c>
      <c r="AE56">
        <v>17.45</v>
      </c>
      <c r="AF56">
        <v>0</v>
      </c>
      <c r="AG56">
        <v>0</v>
      </c>
      <c r="AH56">
        <v>186.65</v>
      </c>
      <c r="AI56">
        <v>66.66</v>
      </c>
      <c r="AJ56">
        <v>0</v>
      </c>
      <c r="AK56">
        <v>0</v>
      </c>
      <c r="AL56">
        <v>19.39</v>
      </c>
      <c r="AM56">
        <v>0</v>
      </c>
      <c r="AN56">
        <v>0</v>
      </c>
      <c r="AO56">
        <v>81.45</v>
      </c>
      <c r="AP56">
        <v>0</v>
      </c>
      <c r="AQ56">
        <v>24.24</v>
      </c>
      <c r="AR56">
        <v>0</v>
      </c>
      <c r="AS56">
        <v>14.54</v>
      </c>
      <c r="AT56">
        <v>0</v>
      </c>
      <c r="AU56">
        <v>22.27</v>
      </c>
      <c r="AV56">
        <v>32.32</v>
      </c>
      <c r="AW56">
        <v>0</v>
      </c>
      <c r="AX56">
        <v>191.6</v>
      </c>
      <c r="AY56">
        <v>32.97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1.36</v>
      </c>
      <c r="BL56">
        <v>0.39</v>
      </c>
      <c r="BM56">
        <v>0.97</v>
      </c>
      <c r="BN56">
        <v>0.39</v>
      </c>
      <c r="BO56">
        <v>0.39</v>
      </c>
      <c r="BP56">
        <v>0.39</v>
      </c>
      <c r="BQ56">
        <v>0.78</v>
      </c>
      <c r="BR56">
        <v>0.48</v>
      </c>
      <c r="BS56">
        <v>2.91</v>
      </c>
      <c r="BT56">
        <v>0.68</v>
      </c>
      <c r="BU56">
        <v>0.57999999999999996</v>
      </c>
      <c r="BV56">
        <v>0.39</v>
      </c>
      <c r="BW56">
        <v>0</v>
      </c>
      <c r="BX56">
        <v>26.12</v>
      </c>
      <c r="BY56">
        <v>0</v>
      </c>
      <c r="BZ56">
        <v>0</v>
      </c>
      <c r="CA56">
        <v>0</v>
      </c>
      <c r="CB56">
        <v>100.33</v>
      </c>
      <c r="CC56">
        <v>0</v>
      </c>
      <c r="CD56">
        <v>93.8</v>
      </c>
      <c r="CE56">
        <v>40.200000000000003</v>
      </c>
    </row>
    <row r="57" spans="1:83">
      <c r="G57" t="s">
        <v>99</v>
      </c>
      <c r="H57" s="115">
        <v>607.55999999999995</v>
      </c>
      <c r="I57" s="88">
        <v>298.62</v>
      </c>
      <c r="J57" s="88">
        <v>202.73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59.8</v>
      </c>
      <c r="Y57">
        <v>11.13</v>
      </c>
      <c r="Z57">
        <v>7.96</v>
      </c>
      <c r="AA57">
        <v>26.69</v>
      </c>
      <c r="AB57">
        <v>0.97</v>
      </c>
      <c r="AC57">
        <v>43.63</v>
      </c>
      <c r="AD57">
        <v>29.09</v>
      </c>
      <c r="AE57">
        <v>17.45</v>
      </c>
      <c r="AF57">
        <v>0</v>
      </c>
      <c r="AG57">
        <v>0</v>
      </c>
      <c r="AH57">
        <v>186.65</v>
      </c>
      <c r="AI57">
        <v>66.66</v>
      </c>
      <c r="AJ57">
        <v>0</v>
      </c>
      <c r="AK57">
        <v>0</v>
      </c>
      <c r="AL57">
        <v>19.39</v>
      </c>
      <c r="AM57">
        <v>0</v>
      </c>
      <c r="AN57">
        <v>0</v>
      </c>
      <c r="AO57">
        <v>81.45</v>
      </c>
      <c r="AP57">
        <v>0</v>
      </c>
      <c r="AQ57">
        <v>24.24</v>
      </c>
      <c r="AR57">
        <v>0</v>
      </c>
      <c r="AS57">
        <v>14.54</v>
      </c>
      <c r="AT57">
        <v>0</v>
      </c>
      <c r="AU57">
        <v>22.27</v>
      </c>
      <c r="AV57">
        <v>32.32</v>
      </c>
      <c r="AW57">
        <v>0</v>
      </c>
      <c r="AX57">
        <v>191.6</v>
      </c>
      <c r="AY57">
        <v>23.27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1.36</v>
      </c>
      <c r="BL57">
        <v>0.39</v>
      </c>
      <c r="BM57">
        <v>0.97</v>
      </c>
      <c r="BN57">
        <v>0.39</v>
      </c>
      <c r="BO57">
        <v>0.39</v>
      </c>
      <c r="BP57">
        <v>0.39</v>
      </c>
      <c r="BQ57">
        <v>0.78</v>
      </c>
      <c r="BR57">
        <v>0.48</v>
      </c>
      <c r="BS57">
        <v>2.91</v>
      </c>
      <c r="BT57">
        <v>0.68</v>
      </c>
      <c r="BU57">
        <v>0.57999999999999996</v>
      </c>
      <c r="BV57">
        <v>0.39</v>
      </c>
      <c r="BW57">
        <v>0</v>
      </c>
      <c r="BX57">
        <v>26.12</v>
      </c>
      <c r="BY57">
        <v>0</v>
      </c>
      <c r="BZ57">
        <v>0</v>
      </c>
      <c r="CA57">
        <v>0</v>
      </c>
      <c r="CB57">
        <v>100.33</v>
      </c>
      <c r="CC57">
        <v>0</v>
      </c>
      <c r="CD57">
        <v>93.8</v>
      </c>
      <c r="CE57">
        <v>40.200000000000003</v>
      </c>
    </row>
    <row r="58" spans="1:83">
      <c r="G58" t="s">
        <v>100</v>
      </c>
      <c r="H58" s="115">
        <v>607.55999999999995</v>
      </c>
      <c r="I58" s="88">
        <v>298.62</v>
      </c>
      <c r="J58" s="88">
        <v>202.73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59.8</v>
      </c>
      <c r="Y58">
        <v>11.13</v>
      </c>
      <c r="Z58">
        <v>7.96</v>
      </c>
      <c r="AA58">
        <v>26.69</v>
      </c>
      <c r="AB58">
        <v>0.97</v>
      </c>
      <c r="AC58">
        <v>43.63</v>
      </c>
      <c r="AD58">
        <v>29.09</v>
      </c>
      <c r="AE58">
        <v>17.45</v>
      </c>
      <c r="AF58">
        <v>0</v>
      </c>
      <c r="AG58">
        <v>0</v>
      </c>
      <c r="AH58">
        <v>186.65</v>
      </c>
      <c r="AI58">
        <v>66.66</v>
      </c>
      <c r="AJ58">
        <v>0</v>
      </c>
      <c r="AK58">
        <v>0</v>
      </c>
      <c r="AL58">
        <v>19.39</v>
      </c>
      <c r="AM58">
        <v>0</v>
      </c>
      <c r="AN58">
        <v>0</v>
      </c>
      <c r="AO58">
        <v>81.45</v>
      </c>
      <c r="AP58">
        <v>0</v>
      </c>
      <c r="AQ58">
        <v>24.24</v>
      </c>
      <c r="AR58">
        <v>0</v>
      </c>
      <c r="AS58">
        <v>14.54</v>
      </c>
      <c r="AT58">
        <v>0</v>
      </c>
      <c r="AU58">
        <v>22.27</v>
      </c>
      <c r="AV58">
        <v>32.32</v>
      </c>
      <c r="AW58">
        <v>0</v>
      </c>
      <c r="AX58">
        <v>191.6</v>
      </c>
      <c r="AY58">
        <v>23.27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1.36</v>
      </c>
      <c r="BL58">
        <v>0.39</v>
      </c>
      <c r="BM58">
        <v>0.97</v>
      </c>
      <c r="BN58">
        <v>0.39</v>
      </c>
      <c r="BO58">
        <v>0.39</v>
      </c>
      <c r="BP58">
        <v>0.39</v>
      </c>
      <c r="BQ58">
        <v>0.78</v>
      </c>
      <c r="BR58">
        <v>0.48</v>
      </c>
      <c r="BS58">
        <v>2.91</v>
      </c>
      <c r="BT58">
        <v>0.68</v>
      </c>
      <c r="BU58">
        <v>0.57999999999999996</v>
      </c>
      <c r="BV58">
        <v>0.39</v>
      </c>
      <c r="BW58">
        <v>0</v>
      </c>
      <c r="BX58">
        <v>26.12</v>
      </c>
      <c r="BY58">
        <v>0</v>
      </c>
      <c r="BZ58">
        <v>0</v>
      </c>
      <c r="CA58">
        <v>0</v>
      </c>
      <c r="CB58">
        <v>100.33</v>
      </c>
      <c r="CC58">
        <v>0</v>
      </c>
      <c r="CD58">
        <v>93.8</v>
      </c>
      <c r="CE58">
        <v>40.200000000000003</v>
      </c>
    </row>
    <row r="59" spans="1:83">
      <c r="G59" t="s">
        <v>101</v>
      </c>
      <c r="H59" s="115">
        <v>783.58999999999992</v>
      </c>
      <c r="I59" s="88">
        <v>257.96999999999997</v>
      </c>
      <c r="J59" s="88">
        <v>203.53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18.18</v>
      </c>
      <c r="Y59">
        <v>11.32</v>
      </c>
      <c r="Z59">
        <v>7.96</v>
      </c>
      <c r="AA59">
        <v>26.69</v>
      </c>
      <c r="AB59">
        <v>0.97</v>
      </c>
      <c r="AC59">
        <v>43.63</v>
      </c>
      <c r="AD59">
        <v>29.09</v>
      </c>
      <c r="AE59">
        <v>17.45</v>
      </c>
      <c r="AF59">
        <v>0</v>
      </c>
      <c r="AG59">
        <v>0</v>
      </c>
      <c r="AH59">
        <v>186.65</v>
      </c>
      <c r="AI59">
        <v>66.66</v>
      </c>
      <c r="AJ59">
        <v>0</v>
      </c>
      <c r="AK59">
        <v>0</v>
      </c>
      <c r="AL59">
        <v>19.39</v>
      </c>
      <c r="AM59">
        <v>0</v>
      </c>
      <c r="AN59">
        <v>0</v>
      </c>
      <c r="AO59">
        <v>81.45</v>
      </c>
      <c r="AP59">
        <v>0</v>
      </c>
      <c r="AQ59">
        <v>24.24</v>
      </c>
      <c r="AR59">
        <v>0</v>
      </c>
      <c r="AS59">
        <v>14.54</v>
      </c>
      <c r="AT59">
        <v>0</v>
      </c>
      <c r="AU59">
        <v>22.27</v>
      </c>
      <c r="AV59">
        <v>32.32</v>
      </c>
      <c r="AW59">
        <v>0</v>
      </c>
      <c r="AX59">
        <v>191.6</v>
      </c>
      <c r="AY59">
        <v>0</v>
      </c>
      <c r="AZ59">
        <v>0</v>
      </c>
      <c r="BA59">
        <v>0</v>
      </c>
      <c r="BB59">
        <v>0.95</v>
      </c>
      <c r="BC59">
        <v>0.4</v>
      </c>
      <c r="BD59">
        <v>0.51</v>
      </c>
      <c r="BE59">
        <v>0.93</v>
      </c>
      <c r="BF59">
        <v>0.97</v>
      </c>
      <c r="BG59">
        <v>1.02</v>
      </c>
      <c r="BH59">
        <v>0.96</v>
      </c>
      <c r="BI59">
        <v>0.61</v>
      </c>
      <c r="BJ59">
        <v>0.61</v>
      </c>
      <c r="BK59">
        <v>1.36</v>
      </c>
      <c r="BL59">
        <v>0.39</v>
      </c>
      <c r="BM59">
        <v>0.97</v>
      </c>
      <c r="BN59">
        <v>0.39</v>
      </c>
      <c r="BO59">
        <v>0.39</v>
      </c>
      <c r="BP59">
        <v>0.39</v>
      </c>
      <c r="BQ59">
        <v>0.78</v>
      </c>
      <c r="BR59">
        <v>0.48</v>
      </c>
      <c r="BS59">
        <v>2.91</v>
      </c>
      <c r="BT59">
        <v>0.68</v>
      </c>
      <c r="BU59">
        <v>0.57999999999999996</v>
      </c>
      <c r="BV59">
        <v>0.39</v>
      </c>
      <c r="BW59">
        <v>0</v>
      </c>
      <c r="BX59">
        <v>26.12</v>
      </c>
      <c r="BY59">
        <v>0</v>
      </c>
      <c r="BZ59">
        <v>193.92</v>
      </c>
      <c r="CA59">
        <v>0</v>
      </c>
      <c r="CB59">
        <v>100.33</v>
      </c>
      <c r="CC59">
        <v>0</v>
      </c>
      <c r="CD59">
        <v>93.8</v>
      </c>
      <c r="CE59">
        <v>40.200000000000003</v>
      </c>
    </row>
    <row r="60" spans="1:83">
      <c r="G60" t="s">
        <v>102</v>
      </c>
      <c r="H60" s="115">
        <v>778.68999999999994</v>
      </c>
      <c r="I60" s="88">
        <v>255.86999999999998</v>
      </c>
      <c r="J60" s="88">
        <v>203.53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18.18</v>
      </c>
      <c r="Y60">
        <v>11.32</v>
      </c>
      <c r="Z60">
        <v>7.96</v>
      </c>
      <c r="AA60">
        <v>26.69</v>
      </c>
      <c r="AB60">
        <v>0.97</v>
      </c>
      <c r="AC60">
        <v>43.63</v>
      </c>
      <c r="AD60">
        <v>29.09</v>
      </c>
      <c r="AE60">
        <v>17.45</v>
      </c>
      <c r="AF60">
        <v>0</v>
      </c>
      <c r="AG60">
        <v>0</v>
      </c>
      <c r="AH60">
        <v>186.65</v>
      </c>
      <c r="AI60">
        <v>66.66</v>
      </c>
      <c r="AJ60">
        <v>0</v>
      </c>
      <c r="AK60">
        <v>0</v>
      </c>
      <c r="AL60">
        <v>19.39</v>
      </c>
      <c r="AM60">
        <v>0</v>
      </c>
      <c r="AN60">
        <v>0</v>
      </c>
      <c r="AO60">
        <v>81.45</v>
      </c>
      <c r="AP60">
        <v>0</v>
      </c>
      <c r="AQ60">
        <v>24.24</v>
      </c>
      <c r="AR60">
        <v>0</v>
      </c>
      <c r="AS60">
        <v>14.54</v>
      </c>
      <c r="AT60">
        <v>0</v>
      </c>
      <c r="AU60">
        <v>22.27</v>
      </c>
      <c r="AV60">
        <v>32.32</v>
      </c>
      <c r="AW60">
        <v>0</v>
      </c>
      <c r="AX60">
        <v>191.6</v>
      </c>
      <c r="AY60">
        <v>0</v>
      </c>
      <c r="AZ60">
        <v>0</v>
      </c>
      <c r="BA60">
        <v>0</v>
      </c>
      <c r="BB60">
        <v>0.95</v>
      </c>
      <c r="BC60">
        <v>0.4</v>
      </c>
      <c r="BD60">
        <v>0.51</v>
      </c>
      <c r="BE60">
        <v>0.93</v>
      </c>
      <c r="BF60">
        <v>0.97</v>
      </c>
      <c r="BG60">
        <v>1.02</v>
      </c>
      <c r="BH60">
        <v>0.96</v>
      </c>
      <c r="BI60">
        <v>0.61</v>
      </c>
      <c r="BJ60">
        <v>0.61</v>
      </c>
      <c r="BK60">
        <v>1.36</v>
      </c>
      <c r="BL60">
        <v>0.39</v>
      </c>
      <c r="BM60">
        <v>0.97</v>
      </c>
      <c r="BN60">
        <v>0.39</v>
      </c>
      <c r="BO60">
        <v>0.39</v>
      </c>
      <c r="BP60">
        <v>0.39</v>
      </c>
      <c r="BQ60">
        <v>0.78</v>
      </c>
      <c r="BR60">
        <v>0.48</v>
      </c>
      <c r="BS60">
        <v>2.91</v>
      </c>
      <c r="BT60">
        <v>0.68</v>
      </c>
      <c r="BU60">
        <v>0.57999999999999996</v>
      </c>
      <c r="BV60">
        <v>0.39</v>
      </c>
      <c r="BW60">
        <v>0</v>
      </c>
      <c r="BX60">
        <v>26.12</v>
      </c>
      <c r="BY60">
        <v>0</v>
      </c>
      <c r="BZ60">
        <v>193.92</v>
      </c>
      <c r="CA60">
        <v>0</v>
      </c>
      <c r="CB60">
        <v>100.33</v>
      </c>
      <c r="CC60">
        <v>0</v>
      </c>
      <c r="CD60">
        <v>88.9</v>
      </c>
      <c r="CE60">
        <v>38.1</v>
      </c>
    </row>
    <row r="61" spans="1:83">
      <c r="G61" t="s">
        <v>103</v>
      </c>
      <c r="H61" s="115">
        <v>777.99</v>
      </c>
      <c r="I61" s="88">
        <v>255.57</v>
      </c>
      <c r="J61" s="88">
        <v>203.53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18.18</v>
      </c>
      <c r="Y61">
        <v>11.32</v>
      </c>
      <c r="Z61">
        <v>7.96</v>
      </c>
      <c r="AA61">
        <v>26.69</v>
      </c>
      <c r="AB61">
        <v>0.97</v>
      </c>
      <c r="AC61">
        <v>43.63</v>
      </c>
      <c r="AD61">
        <v>29.09</v>
      </c>
      <c r="AE61">
        <v>17.45</v>
      </c>
      <c r="AF61">
        <v>0</v>
      </c>
      <c r="AG61">
        <v>0</v>
      </c>
      <c r="AH61">
        <v>186.65</v>
      </c>
      <c r="AI61">
        <v>66.66</v>
      </c>
      <c r="AJ61">
        <v>0</v>
      </c>
      <c r="AK61">
        <v>0</v>
      </c>
      <c r="AL61">
        <v>19.39</v>
      </c>
      <c r="AM61">
        <v>0</v>
      </c>
      <c r="AN61">
        <v>0</v>
      </c>
      <c r="AO61">
        <v>81.45</v>
      </c>
      <c r="AP61">
        <v>0</v>
      </c>
      <c r="AQ61">
        <v>24.24</v>
      </c>
      <c r="AR61">
        <v>0</v>
      </c>
      <c r="AS61">
        <v>14.54</v>
      </c>
      <c r="AT61">
        <v>0</v>
      </c>
      <c r="AU61">
        <v>22.27</v>
      </c>
      <c r="AV61">
        <v>32.32</v>
      </c>
      <c r="AW61">
        <v>0</v>
      </c>
      <c r="AX61">
        <v>191.6</v>
      </c>
      <c r="AY61">
        <v>0</v>
      </c>
      <c r="AZ61">
        <v>0</v>
      </c>
      <c r="BA61">
        <v>0</v>
      </c>
      <c r="BB61">
        <v>0.95</v>
      </c>
      <c r="BC61">
        <v>0.4</v>
      </c>
      <c r="BD61">
        <v>0.51</v>
      </c>
      <c r="BE61">
        <v>0.93</v>
      </c>
      <c r="BF61">
        <v>0.97</v>
      </c>
      <c r="BG61">
        <v>1.02</v>
      </c>
      <c r="BH61">
        <v>0.96</v>
      </c>
      <c r="BI61">
        <v>0.61</v>
      </c>
      <c r="BJ61">
        <v>0.61</v>
      </c>
      <c r="BK61">
        <v>1.36</v>
      </c>
      <c r="BL61">
        <v>0.39</v>
      </c>
      <c r="BM61">
        <v>0.97</v>
      </c>
      <c r="BN61">
        <v>0.39</v>
      </c>
      <c r="BO61">
        <v>0.39</v>
      </c>
      <c r="BP61">
        <v>0.39</v>
      </c>
      <c r="BQ61">
        <v>0.78</v>
      </c>
      <c r="BR61">
        <v>0.48</v>
      </c>
      <c r="BS61">
        <v>2.91</v>
      </c>
      <c r="BT61">
        <v>0.68</v>
      </c>
      <c r="BU61">
        <v>0.57999999999999996</v>
      </c>
      <c r="BV61">
        <v>0.39</v>
      </c>
      <c r="BW61">
        <v>0</v>
      </c>
      <c r="BX61">
        <v>26.12</v>
      </c>
      <c r="BY61">
        <v>0</v>
      </c>
      <c r="BZ61">
        <v>193.92</v>
      </c>
      <c r="CA61">
        <v>0</v>
      </c>
      <c r="CB61">
        <v>100.33</v>
      </c>
      <c r="CC61">
        <v>0</v>
      </c>
      <c r="CD61">
        <v>88.2</v>
      </c>
      <c r="CE61">
        <v>37.799999999999997</v>
      </c>
    </row>
    <row r="62" spans="1:83">
      <c r="G62" t="s">
        <v>104</v>
      </c>
      <c r="H62" s="115">
        <v>776.58999999999992</v>
      </c>
      <c r="I62" s="88">
        <v>254.96999999999997</v>
      </c>
      <c r="J62" s="88">
        <v>203.53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18.18</v>
      </c>
      <c r="Y62">
        <v>11.32</v>
      </c>
      <c r="Z62">
        <v>7.96</v>
      </c>
      <c r="AA62">
        <v>26.69</v>
      </c>
      <c r="AB62">
        <v>0.97</v>
      </c>
      <c r="AC62">
        <v>43.63</v>
      </c>
      <c r="AD62">
        <v>29.09</v>
      </c>
      <c r="AE62">
        <v>17.45</v>
      </c>
      <c r="AF62">
        <v>0</v>
      </c>
      <c r="AG62">
        <v>0</v>
      </c>
      <c r="AH62">
        <v>186.65</v>
      </c>
      <c r="AI62">
        <v>66.66</v>
      </c>
      <c r="AJ62">
        <v>0</v>
      </c>
      <c r="AK62">
        <v>0</v>
      </c>
      <c r="AL62">
        <v>19.39</v>
      </c>
      <c r="AM62">
        <v>0</v>
      </c>
      <c r="AN62">
        <v>0</v>
      </c>
      <c r="AO62">
        <v>81.45</v>
      </c>
      <c r="AP62">
        <v>0</v>
      </c>
      <c r="AQ62">
        <v>24.24</v>
      </c>
      <c r="AR62">
        <v>0</v>
      </c>
      <c r="AS62">
        <v>14.54</v>
      </c>
      <c r="AT62">
        <v>0</v>
      </c>
      <c r="AU62">
        <v>22.27</v>
      </c>
      <c r="AV62">
        <v>32.32</v>
      </c>
      <c r="AW62">
        <v>0</v>
      </c>
      <c r="AX62">
        <v>191.6</v>
      </c>
      <c r="AY62">
        <v>0</v>
      </c>
      <c r="AZ62">
        <v>0</v>
      </c>
      <c r="BA62">
        <v>0</v>
      </c>
      <c r="BB62">
        <v>0.95</v>
      </c>
      <c r="BC62">
        <v>0.4</v>
      </c>
      <c r="BD62">
        <v>0.51</v>
      </c>
      <c r="BE62">
        <v>0.93</v>
      </c>
      <c r="BF62">
        <v>0.97</v>
      </c>
      <c r="BG62">
        <v>1.02</v>
      </c>
      <c r="BH62">
        <v>0.96</v>
      </c>
      <c r="BI62">
        <v>0.61</v>
      </c>
      <c r="BJ62">
        <v>0.61</v>
      </c>
      <c r="BK62">
        <v>1.36</v>
      </c>
      <c r="BL62">
        <v>0.39</v>
      </c>
      <c r="BM62">
        <v>0.97</v>
      </c>
      <c r="BN62">
        <v>0.39</v>
      </c>
      <c r="BO62">
        <v>0.39</v>
      </c>
      <c r="BP62">
        <v>0.39</v>
      </c>
      <c r="BQ62">
        <v>0.78</v>
      </c>
      <c r="BR62">
        <v>0.48</v>
      </c>
      <c r="BS62">
        <v>2.91</v>
      </c>
      <c r="BT62">
        <v>0.68</v>
      </c>
      <c r="BU62">
        <v>0.57999999999999996</v>
      </c>
      <c r="BV62">
        <v>0.39</v>
      </c>
      <c r="BW62">
        <v>0</v>
      </c>
      <c r="BX62">
        <v>26.12</v>
      </c>
      <c r="BY62">
        <v>0</v>
      </c>
      <c r="BZ62">
        <v>193.92</v>
      </c>
      <c r="CA62">
        <v>0</v>
      </c>
      <c r="CB62">
        <v>100.33</v>
      </c>
      <c r="CC62">
        <v>0</v>
      </c>
      <c r="CD62">
        <v>86.8</v>
      </c>
      <c r="CE62">
        <v>37.200000000000003</v>
      </c>
    </row>
    <row r="63" spans="1:83">
      <c r="G63" t="s">
        <v>105</v>
      </c>
      <c r="H63" s="115">
        <v>923.91</v>
      </c>
      <c r="I63" s="88">
        <v>252.86999999999998</v>
      </c>
      <c r="J63" s="88">
        <v>203.72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38.78</v>
      </c>
      <c r="X63">
        <v>18.18</v>
      </c>
      <c r="Y63">
        <v>11.51</v>
      </c>
      <c r="Z63">
        <v>7.96</v>
      </c>
      <c r="AA63">
        <v>26.69</v>
      </c>
      <c r="AB63">
        <v>0.97</v>
      </c>
      <c r="AC63">
        <v>43.63</v>
      </c>
      <c r="AD63">
        <v>29.09</v>
      </c>
      <c r="AE63">
        <v>17.45</v>
      </c>
      <c r="AF63">
        <v>0</v>
      </c>
      <c r="AG63">
        <v>0</v>
      </c>
      <c r="AH63">
        <v>186.65</v>
      </c>
      <c r="AI63">
        <v>66.66</v>
      </c>
      <c r="AJ63">
        <v>0</v>
      </c>
      <c r="AK63">
        <v>0</v>
      </c>
      <c r="AL63">
        <v>19.39</v>
      </c>
      <c r="AM63">
        <v>0</v>
      </c>
      <c r="AN63">
        <v>0</v>
      </c>
      <c r="AO63">
        <v>81.45</v>
      </c>
      <c r="AP63">
        <v>0</v>
      </c>
      <c r="AQ63">
        <v>24.24</v>
      </c>
      <c r="AR63">
        <v>0</v>
      </c>
      <c r="AS63">
        <v>14.54</v>
      </c>
      <c r="AT63">
        <v>0</v>
      </c>
      <c r="AU63">
        <v>22.27</v>
      </c>
      <c r="AV63">
        <v>32.32</v>
      </c>
      <c r="AW63">
        <v>0</v>
      </c>
      <c r="AX63">
        <v>191.6</v>
      </c>
      <c r="AY63">
        <v>0</v>
      </c>
      <c r="AZ63">
        <v>0</v>
      </c>
      <c r="BA63">
        <v>0</v>
      </c>
      <c r="BB63">
        <v>0.95</v>
      </c>
      <c r="BC63">
        <v>0.4</v>
      </c>
      <c r="BD63">
        <v>0.51</v>
      </c>
      <c r="BE63">
        <v>0.93</v>
      </c>
      <c r="BF63">
        <v>0.97</v>
      </c>
      <c r="BG63">
        <v>1.02</v>
      </c>
      <c r="BH63">
        <v>0.96</v>
      </c>
      <c r="BI63">
        <v>0.61</v>
      </c>
      <c r="BJ63">
        <v>0.61</v>
      </c>
      <c r="BK63">
        <v>1.36</v>
      </c>
      <c r="BL63">
        <v>0.39</v>
      </c>
      <c r="BM63">
        <v>0.97</v>
      </c>
      <c r="BN63">
        <v>0.39</v>
      </c>
      <c r="BO63">
        <v>0.39</v>
      </c>
      <c r="BP63">
        <v>0.39</v>
      </c>
      <c r="BQ63">
        <v>0.78</v>
      </c>
      <c r="BR63">
        <v>0.48</v>
      </c>
      <c r="BS63">
        <v>2.91</v>
      </c>
      <c r="BT63">
        <v>0.68</v>
      </c>
      <c r="BU63">
        <v>0.57999999999999996</v>
      </c>
      <c r="BV63">
        <v>0.39</v>
      </c>
      <c r="BW63">
        <v>0</v>
      </c>
      <c r="BX63">
        <v>26.12</v>
      </c>
      <c r="BY63">
        <v>0</v>
      </c>
      <c r="BZ63">
        <v>193.92</v>
      </c>
      <c r="CA63">
        <v>0</v>
      </c>
      <c r="CB63">
        <v>100.33</v>
      </c>
      <c r="CC63">
        <v>113.44</v>
      </c>
      <c r="CD63">
        <v>81.900000000000006</v>
      </c>
      <c r="CE63">
        <v>35.1</v>
      </c>
    </row>
    <row r="64" spans="1:83">
      <c r="G64" t="s">
        <v>106</v>
      </c>
      <c r="H64" s="115">
        <v>914.59999999999991</v>
      </c>
      <c r="I64" s="88">
        <v>251.36999999999998</v>
      </c>
      <c r="J64" s="88">
        <v>203.72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38.78</v>
      </c>
      <c r="X64">
        <v>18.18</v>
      </c>
      <c r="Y64">
        <v>11.51</v>
      </c>
      <c r="Z64">
        <v>7.96</v>
      </c>
      <c r="AA64">
        <v>26.69</v>
      </c>
      <c r="AB64">
        <v>0.97</v>
      </c>
      <c r="AC64">
        <v>43.63</v>
      </c>
      <c r="AD64">
        <v>29.09</v>
      </c>
      <c r="AE64">
        <v>17.45</v>
      </c>
      <c r="AF64">
        <v>0</v>
      </c>
      <c r="AG64">
        <v>0</v>
      </c>
      <c r="AH64">
        <v>186.65</v>
      </c>
      <c r="AI64">
        <v>66.66</v>
      </c>
      <c r="AJ64">
        <v>0</v>
      </c>
      <c r="AK64">
        <v>0</v>
      </c>
      <c r="AL64">
        <v>19.39</v>
      </c>
      <c r="AM64">
        <v>0</v>
      </c>
      <c r="AN64">
        <v>0</v>
      </c>
      <c r="AO64">
        <v>81.45</v>
      </c>
      <c r="AP64">
        <v>0</v>
      </c>
      <c r="AQ64">
        <v>24.24</v>
      </c>
      <c r="AR64">
        <v>0</v>
      </c>
      <c r="AS64">
        <v>14.54</v>
      </c>
      <c r="AT64">
        <v>0</v>
      </c>
      <c r="AU64">
        <v>22.27</v>
      </c>
      <c r="AV64">
        <v>32.32</v>
      </c>
      <c r="AW64">
        <v>0</v>
      </c>
      <c r="AX64">
        <v>191.6</v>
      </c>
      <c r="AY64">
        <v>0</v>
      </c>
      <c r="AZ64">
        <v>0</v>
      </c>
      <c r="BA64">
        <v>0</v>
      </c>
      <c r="BB64">
        <v>0.95</v>
      </c>
      <c r="BC64">
        <v>0.4</v>
      </c>
      <c r="BD64">
        <v>0.51</v>
      </c>
      <c r="BE64">
        <v>0.93</v>
      </c>
      <c r="BF64">
        <v>0.97</v>
      </c>
      <c r="BG64">
        <v>1.02</v>
      </c>
      <c r="BH64">
        <v>0.96</v>
      </c>
      <c r="BI64">
        <v>0.61</v>
      </c>
      <c r="BJ64">
        <v>0.61</v>
      </c>
      <c r="BK64">
        <v>1.36</v>
      </c>
      <c r="BL64">
        <v>0.39</v>
      </c>
      <c r="BM64">
        <v>0.97</v>
      </c>
      <c r="BN64">
        <v>0.39</v>
      </c>
      <c r="BO64">
        <v>0.39</v>
      </c>
      <c r="BP64">
        <v>0.39</v>
      </c>
      <c r="BQ64">
        <v>0.78</v>
      </c>
      <c r="BR64">
        <v>0.48</v>
      </c>
      <c r="BS64">
        <v>2.91</v>
      </c>
      <c r="BT64">
        <v>0.68</v>
      </c>
      <c r="BU64">
        <v>0.57999999999999996</v>
      </c>
      <c r="BV64">
        <v>0.39</v>
      </c>
      <c r="BW64">
        <v>0</v>
      </c>
      <c r="BX64">
        <v>26.12</v>
      </c>
      <c r="BY64">
        <v>0</v>
      </c>
      <c r="BZ64">
        <v>193.92</v>
      </c>
      <c r="CA64">
        <v>0</v>
      </c>
      <c r="CB64">
        <v>100.33</v>
      </c>
      <c r="CC64">
        <v>107.63</v>
      </c>
      <c r="CD64">
        <v>78.400000000000006</v>
      </c>
      <c r="CE64">
        <v>33.6</v>
      </c>
    </row>
    <row r="65" spans="7:83">
      <c r="G65" t="s">
        <v>107</v>
      </c>
      <c r="H65" s="115">
        <v>909.31999999999994</v>
      </c>
      <c r="I65" s="88">
        <v>250.76999999999998</v>
      </c>
      <c r="J65" s="88">
        <v>203.72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38.78</v>
      </c>
      <c r="X65">
        <v>18.18</v>
      </c>
      <c r="Y65">
        <v>11.51</v>
      </c>
      <c r="Z65">
        <v>7.96</v>
      </c>
      <c r="AA65">
        <v>26.69</v>
      </c>
      <c r="AB65">
        <v>0.97</v>
      </c>
      <c r="AC65">
        <v>43.63</v>
      </c>
      <c r="AD65">
        <v>29.09</v>
      </c>
      <c r="AE65">
        <v>17.45</v>
      </c>
      <c r="AF65">
        <v>0</v>
      </c>
      <c r="AG65">
        <v>0</v>
      </c>
      <c r="AH65">
        <v>186.65</v>
      </c>
      <c r="AI65">
        <v>66.66</v>
      </c>
      <c r="AJ65">
        <v>0</v>
      </c>
      <c r="AK65">
        <v>0</v>
      </c>
      <c r="AL65">
        <v>19.39</v>
      </c>
      <c r="AM65">
        <v>0</v>
      </c>
      <c r="AN65">
        <v>0</v>
      </c>
      <c r="AO65">
        <v>81.45</v>
      </c>
      <c r="AP65">
        <v>0</v>
      </c>
      <c r="AQ65">
        <v>24.24</v>
      </c>
      <c r="AR65">
        <v>0</v>
      </c>
      <c r="AS65">
        <v>14.54</v>
      </c>
      <c r="AT65">
        <v>0</v>
      </c>
      <c r="AU65">
        <v>22.27</v>
      </c>
      <c r="AV65">
        <v>32.32</v>
      </c>
      <c r="AW65">
        <v>0</v>
      </c>
      <c r="AX65">
        <v>191.6</v>
      </c>
      <c r="AY65">
        <v>0</v>
      </c>
      <c r="AZ65">
        <v>0</v>
      </c>
      <c r="BA65">
        <v>0</v>
      </c>
      <c r="BB65">
        <v>0.95</v>
      </c>
      <c r="BC65">
        <v>0.4</v>
      </c>
      <c r="BD65">
        <v>0.51</v>
      </c>
      <c r="BE65">
        <v>0.93</v>
      </c>
      <c r="BF65">
        <v>0.97</v>
      </c>
      <c r="BG65">
        <v>1.02</v>
      </c>
      <c r="BH65">
        <v>0.96</v>
      </c>
      <c r="BI65">
        <v>0.61</v>
      </c>
      <c r="BJ65">
        <v>0.61</v>
      </c>
      <c r="BK65">
        <v>1.36</v>
      </c>
      <c r="BL65">
        <v>0.39</v>
      </c>
      <c r="BM65">
        <v>0.97</v>
      </c>
      <c r="BN65">
        <v>0.39</v>
      </c>
      <c r="BO65">
        <v>0.39</v>
      </c>
      <c r="BP65">
        <v>0.39</v>
      </c>
      <c r="BQ65">
        <v>0.78</v>
      </c>
      <c r="BR65">
        <v>0.48</v>
      </c>
      <c r="BS65">
        <v>2.91</v>
      </c>
      <c r="BT65">
        <v>0.68</v>
      </c>
      <c r="BU65">
        <v>0.57999999999999996</v>
      </c>
      <c r="BV65">
        <v>0.39</v>
      </c>
      <c r="BW65">
        <v>0</v>
      </c>
      <c r="BX65">
        <v>26.12</v>
      </c>
      <c r="BY65">
        <v>0</v>
      </c>
      <c r="BZ65">
        <v>193.92</v>
      </c>
      <c r="CA65">
        <v>0</v>
      </c>
      <c r="CB65">
        <v>100.33</v>
      </c>
      <c r="CC65">
        <v>103.75</v>
      </c>
      <c r="CD65">
        <v>77</v>
      </c>
      <c r="CE65">
        <v>33</v>
      </c>
    </row>
    <row r="66" spans="7:83">
      <c r="G66" t="s">
        <v>108</v>
      </c>
      <c r="H66" s="115">
        <v>892.61999999999989</v>
      </c>
      <c r="I66" s="88">
        <v>247.76999999999998</v>
      </c>
      <c r="J66" s="88">
        <v>203.72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38.78</v>
      </c>
      <c r="X66">
        <v>18.18</v>
      </c>
      <c r="Y66">
        <v>11.51</v>
      </c>
      <c r="Z66">
        <v>7.96</v>
      </c>
      <c r="AA66">
        <v>26.69</v>
      </c>
      <c r="AB66">
        <v>0.97</v>
      </c>
      <c r="AC66">
        <v>43.63</v>
      </c>
      <c r="AD66">
        <v>29.09</v>
      </c>
      <c r="AE66">
        <v>17.45</v>
      </c>
      <c r="AF66">
        <v>0</v>
      </c>
      <c r="AG66">
        <v>0</v>
      </c>
      <c r="AH66">
        <v>186.65</v>
      </c>
      <c r="AI66">
        <v>66.66</v>
      </c>
      <c r="AJ66">
        <v>0</v>
      </c>
      <c r="AK66">
        <v>0</v>
      </c>
      <c r="AL66">
        <v>19.39</v>
      </c>
      <c r="AM66">
        <v>0</v>
      </c>
      <c r="AN66">
        <v>0</v>
      </c>
      <c r="AO66">
        <v>81.45</v>
      </c>
      <c r="AP66">
        <v>0</v>
      </c>
      <c r="AQ66">
        <v>24.24</v>
      </c>
      <c r="AR66">
        <v>0</v>
      </c>
      <c r="AS66">
        <v>14.54</v>
      </c>
      <c r="AT66">
        <v>0</v>
      </c>
      <c r="AU66">
        <v>22.27</v>
      </c>
      <c r="AV66">
        <v>32.32</v>
      </c>
      <c r="AW66">
        <v>0</v>
      </c>
      <c r="AX66">
        <v>191.6</v>
      </c>
      <c r="AY66">
        <v>0</v>
      </c>
      <c r="AZ66">
        <v>0</v>
      </c>
      <c r="BA66">
        <v>0</v>
      </c>
      <c r="BB66">
        <v>0.95</v>
      </c>
      <c r="BC66">
        <v>0.4</v>
      </c>
      <c r="BD66">
        <v>0.51</v>
      </c>
      <c r="BE66">
        <v>0.93</v>
      </c>
      <c r="BF66">
        <v>0.97</v>
      </c>
      <c r="BG66">
        <v>1.02</v>
      </c>
      <c r="BH66">
        <v>0.96</v>
      </c>
      <c r="BI66">
        <v>0.61</v>
      </c>
      <c r="BJ66">
        <v>0.61</v>
      </c>
      <c r="BK66">
        <v>1.36</v>
      </c>
      <c r="BL66">
        <v>0.39</v>
      </c>
      <c r="BM66">
        <v>0.97</v>
      </c>
      <c r="BN66">
        <v>0.39</v>
      </c>
      <c r="BO66">
        <v>0.39</v>
      </c>
      <c r="BP66">
        <v>0.39</v>
      </c>
      <c r="BQ66">
        <v>0.78</v>
      </c>
      <c r="BR66">
        <v>0.48</v>
      </c>
      <c r="BS66">
        <v>2.91</v>
      </c>
      <c r="BT66">
        <v>0.68</v>
      </c>
      <c r="BU66">
        <v>0.57999999999999996</v>
      </c>
      <c r="BV66">
        <v>0.39</v>
      </c>
      <c r="BW66">
        <v>0</v>
      </c>
      <c r="BX66">
        <v>26.12</v>
      </c>
      <c r="BY66">
        <v>0</v>
      </c>
      <c r="BZ66">
        <v>193.92</v>
      </c>
      <c r="CA66">
        <v>0</v>
      </c>
      <c r="CB66">
        <v>100.33</v>
      </c>
      <c r="CC66">
        <v>94.05</v>
      </c>
      <c r="CD66">
        <v>70</v>
      </c>
      <c r="CE66">
        <v>30</v>
      </c>
    </row>
    <row r="67" spans="7:83">
      <c r="G67" t="s">
        <v>109</v>
      </c>
      <c r="H67" s="115">
        <v>895.94999999999993</v>
      </c>
      <c r="I67" s="88">
        <v>246.65999999999997</v>
      </c>
      <c r="J67" s="88">
        <v>203.85000000000002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38.78</v>
      </c>
      <c r="X67">
        <v>18.18</v>
      </c>
      <c r="Y67">
        <v>11.64</v>
      </c>
      <c r="Z67">
        <v>10</v>
      </c>
      <c r="AA67">
        <v>26.69</v>
      </c>
      <c r="AB67">
        <v>0.97</v>
      </c>
      <c r="AC67">
        <v>43.63</v>
      </c>
      <c r="AD67">
        <v>29.09</v>
      </c>
      <c r="AE67">
        <v>17.45</v>
      </c>
      <c r="AF67">
        <v>0</v>
      </c>
      <c r="AG67">
        <v>0</v>
      </c>
      <c r="AH67">
        <v>186.65</v>
      </c>
      <c r="AI67">
        <v>66.66</v>
      </c>
      <c r="AJ67">
        <v>0</v>
      </c>
      <c r="AK67">
        <v>0</v>
      </c>
      <c r="AL67">
        <v>19.39</v>
      </c>
      <c r="AM67">
        <v>0</v>
      </c>
      <c r="AN67">
        <v>0</v>
      </c>
      <c r="AO67">
        <v>81.45</v>
      </c>
      <c r="AP67">
        <v>0</v>
      </c>
      <c r="AQ67">
        <v>33.94</v>
      </c>
      <c r="AR67">
        <v>0</v>
      </c>
      <c r="AS67">
        <v>14.54</v>
      </c>
      <c r="AT67">
        <v>0</v>
      </c>
      <c r="AU67">
        <v>22.27</v>
      </c>
      <c r="AV67">
        <v>32.32</v>
      </c>
      <c r="AW67">
        <v>0</v>
      </c>
      <c r="AX67">
        <v>191.6</v>
      </c>
      <c r="AY67">
        <v>0</v>
      </c>
      <c r="AZ67">
        <v>0</v>
      </c>
      <c r="BA67">
        <v>0</v>
      </c>
      <c r="BB67">
        <v>0.95</v>
      </c>
      <c r="BC67">
        <v>0.4</v>
      </c>
      <c r="BD67">
        <v>0.51</v>
      </c>
      <c r="BE67">
        <v>0.93</v>
      </c>
      <c r="BF67">
        <v>0.97</v>
      </c>
      <c r="BG67">
        <v>1.02</v>
      </c>
      <c r="BH67">
        <v>0.96</v>
      </c>
      <c r="BI67">
        <v>0.61</v>
      </c>
      <c r="BJ67">
        <v>0.61</v>
      </c>
      <c r="BK67">
        <v>1.36</v>
      </c>
      <c r="BL67">
        <v>0.39</v>
      </c>
      <c r="BM67">
        <v>0.97</v>
      </c>
      <c r="BN67">
        <v>0.39</v>
      </c>
      <c r="BO67">
        <v>0.39</v>
      </c>
      <c r="BP67">
        <v>0.39</v>
      </c>
      <c r="BQ67">
        <v>0.78</v>
      </c>
      <c r="BR67">
        <v>0.48</v>
      </c>
      <c r="BS67">
        <v>2.91</v>
      </c>
      <c r="BT67">
        <v>0.68</v>
      </c>
      <c r="BU67">
        <v>0.57999999999999996</v>
      </c>
      <c r="BV67">
        <v>0.39</v>
      </c>
      <c r="BW67">
        <v>0</v>
      </c>
      <c r="BX67">
        <v>26.12</v>
      </c>
      <c r="BY67">
        <v>0</v>
      </c>
      <c r="BZ67">
        <v>193.92</v>
      </c>
      <c r="CA67">
        <v>0</v>
      </c>
      <c r="CB67">
        <v>100.33</v>
      </c>
      <c r="CC67">
        <v>88.23</v>
      </c>
      <c r="CD67">
        <v>67.41</v>
      </c>
      <c r="CE67">
        <v>28.89</v>
      </c>
    </row>
    <row r="68" spans="7:83">
      <c r="G68" t="s">
        <v>110</v>
      </c>
      <c r="H68" s="115">
        <v>882.28</v>
      </c>
      <c r="I68" s="88">
        <v>244.11999999999998</v>
      </c>
      <c r="J68" s="88">
        <v>203.85000000000002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38.78</v>
      </c>
      <c r="X68">
        <v>18.18</v>
      </c>
      <c r="Y68">
        <v>11.64</v>
      </c>
      <c r="Z68">
        <v>10</v>
      </c>
      <c r="AA68">
        <v>26.69</v>
      </c>
      <c r="AB68">
        <v>0.97</v>
      </c>
      <c r="AC68">
        <v>43.63</v>
      </c>
      <c r="AD68">
        <v>29.09</v>
      </c>
      <c r="AE68">
        <v>17.45</v>
      </c>
      <c r="AF68">
        <v>0</v>
      </c>
      <c r="AG68">
        <v>0</v>
      </c>
      <c r="AH68">
        <v>186.65</v>
      </c>
      <c r="AI68">
        <v>66.66</v>
      </c>
      <c r="AJ68">
        <v>0</v>
      </c>
      <c r="AK68">
        <v>0</v>
      </c>
      <c r="AL68">
        <v>19.39</v>
      </c>
      <c r="AM68">
        <v>0</v>
      </c>
      <c r="AN68">
        <v>0</v>
      </c>
      <c r="AO68">
        <v>81.45</v>
      </c>
      <c r="AP68">
        <v>0</v>
      </c>
      <c r="AQ68">
        <v>33.94</v>
      </c>
      <c r="AR68">
        <v>0</v>
      </c>
      <c r="AS68">
        <v>14.54</v>
      </c>
      <c r="AT68">
        <v>0</v>
      </c>
      <c r="AU68">
        <v>22.27</v>
      </c>
      <c r="AV68">
        <v>32.32</v>
      </c>
      <c r="AW68">
        <v>0</v>
      </c>
      <c r="AX68">
        <v>191.6</v>
      </c>
      <c r="AY68">
        <v>0</v>
      </c>
      <c r="AZ68">
        <v>0</v>
      </c>
      <c r="BA68">
        <v>0</v>
      </c>
      <c r="BB68">
        <v>0.95</v>
      </c>
      <c r="BC68">
        <v>0.4</v>
      </c>
      <c r="BD68">
        <v>0.51</v>
      </c>
      <c r="BE68">
        <v>0.93</v>
      </c>
      <c r="BF68">
        <v>0.97</v>
      </c>
      <c r="BG68">
        <v>1.02</v>
      </c>
      <c r="BH68">
        <v>0.96</v>
      </c>
      <c r="BI68">
        <v>0.61</v>
      </c>
      <c r="BJ68">
        <v>0.61</v>
      </c>
      <c r="BK68">
        <v>1.36</v>
      </c>
      <c r="BL68">
        <v>0.39</v>
      </c>
      <c r="BM68">
        <v>0.97</v>
      </c>
      <c r="BN68">
        <v>0.39</v>
      </c>
      <c r="BO68">
        <v>0.39</v>
      </c>
      <c r="BP68">
        <v>0.39</v>
      </c>
      <c r="BQ68">
        <v>0.78</v>
      </c>
      <c r="BR68">
        <v>0.48</v>
      </c>
      <c r="BS68">
        <v>2.91</v>
      </c>
      <c r="BT68">
        <v>0.68</v>
      </c>
      <c r="BU68">
        <v>0.57999999999999996</v>
      </c>
      <c r="BV68">
        <v>0.39</v>
      </c>
      <c r="BW68">
        <v>0</v>
      </c>
      <c r="BX68">
        <v>26.12</v>
      </c>
      <c r="BY68">
        <v>0</v>
      </c>
      <c r="BZ68">
        <v>193.92</v>
      </c>
      <c r="CA68">
        <v>0</v>
      </c>
      <c r="CB68">
        <v>100.33</v>
      </c>
      <c r="CC68">
        <v>80.48</v>
      </c>
      <c r="CD68">
        <v>61.49</v>
      </c>
      <c r="CE68">
        <v>26.35</v>
      </c>
    </row>
    <row r="69" spans="7:83">
      <c r="G69" t="s">
        <v>111</v>
      </c>
      <c r="H69" s="115">
        <v>866.32999999999993</v>
      </c>
      <c r="I69" s="88">
        <v>241.45</v>
      </c>
      <c r="J69" s="88">
        <v>203.85000000000002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38.78</v>
      </c>
      <c r="X69">
        <v>18.18</v>
      </c>
      <c r="Y69">
        <v>11.64</v>
      </c>
      <c r="Z69">
        <v>10</v>
      </c>
      <c r="AA69">
        <v>26.69</v>
      </c>
      <c r="AB69">
        <v>0.97</v>
      </c>
      <c r="AC69">
        <v>43.63</v>
      </c>
      <c r="AD69">
        <v>29.09</v>
      </c>
      <c r="AE69">
        <v>17.45</v>
      </c>
      <c r="AF69">
        <v>0</v>
      </c>
      <c r="AG69">
        <v>0</v>
      </c>
      <c r="AH69">
        <v>186.65</v>
      </c>
      <c r="AI69">
        <v>66.66</v>
      </c>
      <c r="AJ69">
        <v>0</v>
      </c>
      <c r="AK69">
        <v>0</v>
      </c>
      <c r="AL69">
        <v>19.39</v>
      </c>
      <c r="AM69">
        <v>0</v>
      </c>
      <c r="AN69">
        <v>0</v>
      </c>
      <c r="AO69">
        <v>81.45</v>
      </c>
      <c r="AP69">
        <v>0</v>
      </c>
      <c r="AQ69">
        <v>33.94</v>
      </c>
      <c r="AR69">
        <v>0</v>
      </c>
      <c r="AS69">
        <v>14.54</v>
      </c>
      <c r="AT69">
        <v>0</v>
      </c>
      <c r="AU69">
        <v>22.27</v>
      </c>
      <c r="AV69">
        <v>32.32</v>
      </c>
      <c r="AW69">
        <v>0</v>
      </c>
      <c r="AX69">
        <v>191.6</v>
      </c>
      <c r="AY69">
        <v>0</v>
      </c>
      <c r="AZ69">
        <v>0</v>
      </c>
      <c r="BA69">
        <v>0</v>
      </c>
      <c r="BB69">
        <v>0.95</v>
      </c>
      <c r="BC69">
        <v>0.4</v>
      </c>
      <c r="BD69">
        <v>0.51</v>
      </c>
      <c r="BE69">
        <v>0.93</v>
      </c>
      <c r="BF69">
        <v>0.97</v>
      </c>
      <c r="BG69">
        <v>1.02</v>
      </c>
      <c r="BH69">
        <v>0.96</v>
      </c>
      <c r="BI69">
        <v>0.61</v>
      </c>
      <c r="BJ69">
        <v>0.61</v>
      </c>
      <c r="BK69">
        <v>1.36</v>
      </c>
      <c r="BL69">
        <v>0.39</v>
      </c>
      <c r="BM69">
        <v>0.97</v>
      </c>
      <c r="BN69">
        <v>0.39</v>
      </c>
      <c r="BO69">
        <v>0.39</v>
      </c>
      <c r="BP69">
        <v>0.39</v>
      </c>
      <c r="BQ69">
        <v>0.78</v>
      </c>
      <c r="BR69">
        <v>0.48</v>
      </c>
      <c r="BS69">
        <v>2.91</v>
      </c>
      <c r="BT69">
        <v>0.68</v>
      </c>
      <c r="BU69">
        <v>0.57999999999999996</v>
      </c>
      <c r="BV69">
        <v>0.39</v>
      </c>
      <c r="BW69">
        <v>0</v>
      </c>
      <c r="BX69">
        <v>26.12</v>
      </c>
      <c r="BY69">
        <v>0</v>
      </c>
      <c r="BZ69">
        <v>193.92</v>
      </c>
      <c r="CA69">
        <v>0</v>
      </c>
      <c r="CB69">
        <v>100.33</v>
      </c>
      <c r="CC69">
        <v>70.78</v>
      </c>
      <c r="CD69">
        <v>55.24</v>
      </c>
      <c r="CE69">
        <v>23.68</v>
      </c>
    </row>
    <row r="70" spans="7:83">
      <c r="G70" t="s">
        <v>112</v>
      </c>
      <c r="H70" s="115">
        <v>849.95</v>
      </c>
      <c r="I70" s="88">
        <v>238.57999999999998</v>
      </c>
      <c r="J70" s="88">
        <v>203.85000000000002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38.78</v>
      </c>
      <c r="X70">
        <v>18.18</v>
      </c>
      <c r="Y70">
        <v>11.64</v>
      </c>
      <c r="Z70">
        <v>10</v>
      </c>
      <c r="AA70">
        <v>26.69</v>
      </c>
      <c r="AB70">
        <v>0.97</v>
      </c>
      <c r="AC70">
        <v>43.63</v>
      </c>
      <c r="AD70">
        <v>29.09</v>
      </c>
      <c r="AE70">
        <v>17.45</v>
      </c>
      <c r="AF70">
        <v>0</v>
      </c>
      <c r="AG70">
        <v>0</v>
      </c>
      <c r="AH70">
        <v>186.65</v>
      </c>
      <c r="AI70">
        <v>66.66</v>
      </c>
      <c r="AJ70">
        <v>0</v>
      </c>
      <c r="AK70">
        <v>0</v>
      </c>
      <c r="AL70">
        <v>19.39</v>
      </c>
      <c r="AM70">
        <v>0</v>
      </c>
      <c r="AN70">
        <v>0</v>
      </c>
      <c r="AO70">
        <v>81.45</v>
      </c>
      <c r="AP70">
        <v>0</v>
      </c>
      <c r="AQ70">
        <v>33.94</v>
      </c>
      <c r="AR70">
        <v>0</v>
      </c>
      <c r="AS70">
        <v>14.54</v>
      </c>
      <c r="AT70">
        <v>0</v>
      </c>
      <c r="AU70">
        <v>22.27</v>
      </c>
      <c r="AV70">
        <v>32.32</v>
      </c>
      <c r="AW70">
        <v>0</v>
      </c>
      <c r="AX70">
        <v>191.6</v>
      </c>
      <c r="AY70">
        <v>0</v>
      </c>
      <c r="AZ70">
        <v>0</v>
      </c>
      <c r="BA70">
        <v>0</v>
      </c>
      <c r="BB70">
        <v>0.95</v>
      </c>
      <c r="BC70">
        <v>0.4</v>
      </c>
      <c r="BD70">
        <v>0.51</v>
      </c>
      <c r="BE70">
        <v>0.93</v>
      </c>
      <c r="BF70">
        <v>0.97</v>
      </c>
      <c r="BG70">
        <v>1.02</v>
      </c>
      <c r="BH70">
        <v>0.96</v>
      </c>
      <c r="BI70">
        <v>0.61</v>
      </c>
      <c r="BJ70">
        <v>0.61</v>
      </c>
      <c r="BK70">
        <v>1.36</v>
      </c>
      <c r="BL70">
        <v>0.39</v>
      </c>
      <c r="BM70">
        <v>0.97</v>
      </c>
      <c r="BN70">
        <v>0.39</v>
      </c>
      <c r="BO70">
        <v>0.39</v>
      </c>
      <c r="BP70">
        <v>0.39</v>
      </c>
      <c r="BQ70">
        <v>0.78</v>
      </c>
      <c r="BR70">
        <v>0.48</v>
      </c>
      <c r="BS70">
        <v>2.91</v>
      </c>
      <c r="BT70">
        <v>0.68</v>
      </c>
      <c r="BU70">
        <v>0.57999999999999996</v>
      </c>
      <c r="BV70">
        <v>0.39</v>
      </c>
      <c r="BW70">
        <v>0</v>
      </c>
      <c r="BX70">
        <v>26.12</v>
      </c>
      <c r="BY70">
        <v>0</v>
      </c>
      <c r="BZ70">
        <v>193.92</v>
      </c>
      <c r="CA70">
        <v>0</v>
      </c>
      <c r="CB70">
        <v>100.33</v>
      </c>
      <c r="CC70">
        <v>61.08</v>
      </c>
      <c r="CD70">
        <v>48.56</v>
      </c>
      <c r="CE70">
        <v>20.81</v>
      </c>
    </row>
    <row r="71" spans="7:83">
      <c r="G71" t="s">
        <v>113</v>
      </c>
      <c r="H71" s="115">
        <v>996.15000000000009</v>
      </c>
      <c r="I71" s="88">
        <v>217.39999999999998</v>
      </c>
      <c r="J71" s="88">
        <v>203.85000000000002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38.78</v>
      </c>
      <c r="X71">
        <v>0</v>
      </c>
      <c r="Y71">
        <v>11.64</v>
      </c>
      <c r="Z71">
        <v>10</v>
      </c>
      <c r="AA71">
        <v>26.69</v>
      </c>
      <c r="AB71">
        <v>0.97</v>
      </c>
      <c r="AC71">
        <v>43.63</v>
      </c>
      <c r="AD71">
        <v>0</v>
      </c>
      <c r="AE71">
        <v>17.45</v>
      </c>
      <c r="AF71">
        <v>0</v>
      </c>
      <c r="AG71">
        <v>0</v>
      </c>
      <c r="AH71">
        <v>186.65</v>
      </c>
      <c r="AI71">
        <v>66.66</v>
      </c>
      <c r="AJ71">
        <v>0</v>
      </c>
      <c r="AK71">
        <v>0</v>
      </c>
      <c r="AL71">
        <v>19.39</v>
      </c>
      <c r="AM71">
        <v>0</v>
      </c>
      <c r="AN71">
        <v>0</v>
      </c>
      <c r="AO71">
        <v>81.45</v>
      </c>
      <c r="AP71">
        <v>0</v>
      </c>
      <c r="AQ71">
        <v>33.94</v>
      </c>
      <c r="AR71">
        <v>0</v>
      </c>
      <c r="AS71">
        <v>14.54</v>
      </c>
      <c r="AT71">
        <v>0</v>
      </c>
      <c r="AU71">
        <v>22.27</v>
      </c>
      <c r="AV71">
        <v>32.32</v>
      </c>
      <c r="AW71">
        <v>0</v>
      </c>
      <c r="AX71">
        <v>191.6</v>
      </c>
      <c r="AY71">
        <v>0</v>
      </c>
      <c r="AZ71">
        <v>0</v>
      </c>
      <c r="BA71">
        <v>0</v>
      </c>
      <c r="BB71">
        <v>0.95</v>
      </c>
      <c r="BC71">
        <v>0.4</v>
      </c>
      <c r="BD71">
        <v>0.51</v>
      </c>
      <c r="BE71">
        <v>0.93</v>
      </c>
      <c r="BF71">
        <v>0.97</v>
      </c>
      <c r="BG71">
        <v>1.02</v>
      </c>
      <c r="BH71">
        <v>0.96</v>
      </c>
      <c r="BI71">
        <v>0.61</v>
      </c>
      <c r="BJ71">
        <v>0.61</v>
      </c>
      <c r="BK71">
        <v>1.36</v>
      </c>
      <c r="BL71">
        <v>0.39</v>
      </c>
      <c r="BM71">
        <v>0.97</v>
      </c>
      <c r="BN71">
        <v>0.39</v>
      </c>
      <c r="BO71">
        <v>0.39</v>
      </c>
      <c r="BP71">
        <v>0.39</v>
      </c>
      <c r="BQ71">
        <v>0.78</v>
      </c>
      <c r="BR71">
        <v>0.48</v>
      </c>
      <c r="BS71">
        <v>2.91</v>
      </c>
      <c r="BT71">
        <v>0.68</v>
      </c>
      <c r="BU71">
        <v>0.57999999999999996</v>
      </c>
      <c r="BV71">
        <v>0.39</v>
      </c>
      <c r="BW71">
        <v>0</v>
      </c>
      <c r="BX71">
        <v>26.12</v>
      </c>
      <c r="BY71">
        <v>0</v>
      </c>
      <c r="BZ71">
        <v>387.84</v>
      </c>
      <c r="CA71">
        <v>0</v>
      </c>
      <c r="CB71">
        <v>100.33</v>
      </c>
      <c r="CC71">
        <v>49.45</v>
      </c>
      <c r="CD71">
        <v>41.56</v>
      </c>
      <c r="CE71">
        <v>17.809999999999999</v>
      </c>
    </row>
    <row r="72" spans="7:83">
      <c r="G72" t="s">
        <v>114</v>
      </c>
      <c r="H72" s="115">
        <v>981.32999999999993</v>
      </c>
      <c r="I72" s="88">
        <v>214.37999999999997</v>
      </c>
      <c r="J72" s="88">
        <v>203.85000000000002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38.78</v>
      </c>
      <c r="X72">
        <v>0</v>
      </c>
      <c r="Y72">
        <v>11.64</v>
      </c>
      <c r="Z72">
        <v>10</v>
      </c>
      <c r="AA72">
        <v>26.69</v>
      </c>
      <c r="AB72">
        <v>0.97</v>
      </c>
      <c r="AC72">
        <v>43.63</v>
      </c>
      <c r="AD72">
        <v>0</v>
      </c>
      <c r="AE72">
        <v>17.45</v>
      </c>
      <c r="AF72">
        <v>0</v>
      </c>
      <c r="AG72">
        <v>0</v>
      </c>
      <c r="AH72">
        <v>186.65</v>
      </c>
      <c r="AI72">
        <v>66.66</v>
      </c>
      <c r="AJ72">
        <v>0</v>
      </c>
      <c r="AK72">
        <v>0</v>
      </c>
      <c r="AL72">
        <v>19.39</v>
      </c>
      <c r="AM72">
        <v>0</v>
      </c>
      <c r="AN72">
        <v>0</v>
      </c>
      <c r="AO72">
        <v>81.45</v>
      </c>
      <c r="AP72">
        <v>0</v>
      </c>
      <c r="AQ72">
        <v>33.94</v>
      </c>
      <c r="AR72">
        <v>0</v>
      </c>
      <c r="AS72">
        <v>14.54</v>
      </c>
      <c r="AT72">
        <v>0</v>
      </c>
      <c r="AU72">
        <v>22.27</v>
      </c>
      <c r="AV72">
        <v>32.32</v>
      </c>
      <c r="AW72">
        <v>0</v>
      </c>
      <c r="AX72">
        <v>191.6</v>
      </c>
      <c r="AY72">
        <v>0</v>
      </c>
      <c r="AZ72">
        <v>0</v>
      </c>
      <c r="BA72">
        <v>0</v>
      </c>
      <c r="BB72">
        <v>0.95</v>
      </c>
      <c r="BC72">
        <v>0.4</v>
      </c>
      <c r="BD72">
        <v>0.51</v>
      </c>
      <c r="BE72">
        <v>0.93</v>
      </c>
      <c r="BF72">
        <v>0.97</v>
      </c>
      <c r="BG72">
        <v>1.02</v>
      </c>
      <c r="BH72">
        <v>0.96</v>
      </c>
      <c r="BI72">
        <v>0.61</v>
      </c>
      <c r="BJ72">
        <v>0.61</v>
      </c>
      <c r="BK72">
        <v>1.36</v>
      </c>
      <c r="BL72">
        <v>0.39</v>
      </c>
      <c r="BM72">
        <v>0.97</v>
      </c>
      <c r="BN72">
        <v>0.39</v>
      </c>
      <c r="BO72">
        <v>0.39</v>
      </c>
      <c r="BP72">
        <v>0.39</v>
      </c>
      <c r="BQ72">
        <v>0.78</v>
      </c>
      <c r="BR72">
        <v>0.48</v>
      </c>
      <c r="BS72">
        <v>2.91</v>
      </c>
      <c r="BT72">
        <v>0.68</v>
      </c>
      <c r="BU72">
        <v>0.57999999999999996</v>
      </c>
      <c r="BV72">
        <v>0.39</v>
      </c>
      <c r="BW72">
        <v>0</v>
      </c>
      <c r="BX72">
        <v>26.12</v>
      </c>
      <c r="BY72">
        <v>0</v>
      </c>
      <c r="BZ72">
        <v>387.84</v>
      </c>
      <c r="CA72">
        <v>0</v>
      </c>
      <c r="CB72">
        <v>100.33</v>
      </c>
      <c r="CC72">
        <v>41.69</v>
      </c>
      <c r="CD72">
        <v>34.5</v>
      </c>
      <c r="CE72">
        <v>14.79</v>
      </c>
    </row>
    <row r="73" spans="7:83">
      <c r="G73" t="s">
        <v>115</v>
      </c>
      <c r="H73" s="115">
        <v>961.78</v>
      </c>
      <c r="I73" s="88">
        <v>211.39</v>
      </c>
      <c r="J73" s="88">
        <v>203.85000000000002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38.78</v>
      </c>
      <c r="X73">
        <v>0</v>
      </c>
      <c r="Y73">
        <v>11.64</v>
      </c>
      <c r="Z73">
        <v>10</v>
      </c>
      <c r="AA73">
        <v>26.69</v>
      </c>
      <c r="AB73">
        <v>0.97</v>
      </c>
      <c r="AC73">
        <v>43.63</v>
      </c>
      <c r="AD73">
        <v>0</v>
      </c>
      <c r="AE73">
        <v>17.45</v>
      </c>
      <c r="AF73">
        <v>0</v>
      </c>
      <c r="AG73">
        <v>0</v>
      </c>
      <c r="AH73">
        <v>186.65</v>
      </c>
      <c r="AI73">
        <v>66.66</v>
      </c>
      <c r="AJ73">
        <v>0</v>
      </c>
      <c r="AK73">
        <v>0</v>
      </c>
      <c r="AL73">
        <v>19.39</v>
      </c>
      <c r="AM73">
        <v>0</v>
      </c>
      <c r="AN73">
        <v>0</v>
      </c>
      <c r="AO73">
        <v>81.45</v>
      </c>
      <c r="AP73">
        <v>0</v>
      </c>
      <c r="AQ73">
        <v>33.94</v>
      </c>
      <c r="AR73">
        <v>0</v>
      </c>
      <c r="AS73">
        <v>14.54</v>
      </c>
      <c r="AT73">
        <v>0</v>
      </c>
      <c r="AU73">
        <v>22.27</v>
      </c>
      <c r="AV73">
        <v>32.32</v>
      </c>
      <c r="AW73">
        <v>0</v>
      </c>
      <c r="AX73">
        <v>191.6</v>
      </c>
      <c r="AY73">
        <v>0</v>
      </c>
      <c r="AZ73">
        <v>0</v>
      </c>
      <c r="BA73">
        <v>0</v>
      </c>
      <c r="BB73">
        <v>0.95</v>
      </c>
      <c r="BC73">
        <v>0.4</v>
      </c>
      <c r="BD73">
        <v>0.51</v>
      </c>
      <c r="BE73">
        <v>0.93</v>
      </c>
      <c r="BF73">
        <v>0.97</v>
      </c>
      <c r="BG73">
        <v>1.02</v>
      </c>
      <c r="BH73">
        <v>0.96</v>
      </c>
      <c r="BI73">
        <v>0.61</v>
      </c>
      <c r="BJ73">
        <v>0.61</v>
      </c>
      <c r="BK73">
        <v>1.36</v>
      </c>
      <c r="BL73">
        <v>0.39</v>
      </c>
      <c r="BM73">
        <v>0.97</v>
      </c>
      <c r="BN73">
        <v>0.39</v>
      </c>
      <c r="BO73">
        <v>0.39</v>
      </c>
      <c r="BP73">
        <v>0.39</v>
      </c>
      <c r="BQ73">
        <v>0.78</v>
      </c>
      <c r="BR73">
        <v>0.48</v>
      </c>
      <c r="BS73">
        <v>2.91</v>
      </c>
      <c r="BT73">
        <v>0.68</v>
      </c>
      <c r="BU73">
        <v>0.57999999999999996</v>
      </c>
      <c r="BV73">
        <v>0.39</v>
      </c>
      <c r="BW73">
        <v>0</v>
      </c>
      <c r="BX73">
        <v>26.12</v>
      </c>
      <c r="BY73">
        <v>0</v>
      </c>
      <c r="BZ73">
        <v>387.84</v>
      </c>
      <c r="CA73">
        <v>0</v>
      </c>
      <c r="CB73">
        <v>100.33</v>
      </c>
      <c r="CC73">
        <v>29.09</v>
      </c>
      <c r="CD73">
        <v>27.55</v>
      </c>
      <c r="CE73">
        <v>11.8</v>
      </c>
    </row>
    <row r="74" spans="7:83">
      <c r="G74" t="s">
        <v>116</v>
      </c>
      <c r="H74" s="115">
        <v>949.35</v>
      </c>
      <c r="I74" s="88">
        <v>208.56999999999996</v>
      </c>
      <c r="J74" s="88">
        <v>203.85000000000002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38.78</v>
      </c>
      <c r="X74">
        <v>0</v>
      </c>
      <c r="Y74">
        <v>11.64</v>
      </c>
      <c r="Z74">
        <v>10</v>
      </c>
      <c r="AA74">
        <v>26.69</v>
      </c>
      <c r="AB74">
        <v>0.97</v>
      </c>
      <c r="AC74">
        <v>43.63</v>
      </c>
      <c r="AD74">
        <v>0</v>
      </c>
      <c r="AE74">
        <v>17.45</v>
      </c>
      <c r="AF74">
        <v>0</v>
      </c>
      <c r="AG74">
        <v>0</v>
      </c>
      <c r="AH74">
        <v>186.65</v>
      </c>
      <c r="AI74">
        <v>66.66</v>
      </c>
      <c r="AJ74">
        <v>0</v>
      </c>
      <c r="AK74">
        <v>0</v>
      </c>
      <c r="AL74">
        <v>19.39</v>
      </c>
      <c r="AM74">
        <v>0</v>
      </c>
      <c r="AN74">
        <v>0</v>
      </c>
      <c r="AO74">
        <v>81.45</v>
      </c>
      <c r="AP74">
        <v>0</v>
      </c>
      <c r="AQ74">
        <v>33.94</v>
      </c>
      <c r="AR74">
        <v>0</v>
      </c>
      <c r="AS74">
        <v>14.54</v>
      </c>
      <c r="AT74">
        <v>0</v>
      </c>
      <c r="AU74">
        <v>22.27</v>
      </c>
      <c r="AV74">
        <v>32.32</v>
      </c>
      <c r="AW74">
        <v>0</v>
      </c>
      <c r="AX74">
        <v>191.6</v>
      </c>
      <c r="AY74">
        <v>0</v>
      </c>
      <c r="AZ74">
        <v>0</v>
      </c>
      <c r="BA74">
        <v>0</v>
      </c>
      <c r="BB74">
        <v>0.95</v>
      </c>
      <c r="BC74">
        <v>0.4</v>
      </c>
      <c r="BD74">
        <v>0.51</v>
      </c>
      <c r="BE74">
        <v>0.93</v>
      </c>
      <c r="BF74">
        <v>0.97</v>
      </c>
      <c r="BG74">
        <v>1.02</v>
      </c>
      <c r="BH74">
        <v>0.96</v>
      </c>
      <c r="BI74">
        <v>0.61</v>
      </c>
      <c r="BJ74">
        <v>0.61</v>
      </c>
      <c r="BK74">
        <v>1.36</v>
      </c>
      <c r="BL74">
        <v>0.39</v>
      </c>
      <c r="BM74">
        <v>0.97</v>
      </c>
      <c r="BN74">
        <v>0.39</v>
      </c>
      <c r="BO74">
        <v>0.39</v>
      </c>
      <c r="BP74">
        <v>0.39</v>
      </c>
      <c r="BQ74">
        <v>0.78</v>
      </c>
      <c r="BR74">
        <v>0.48</v>
      </c>
      <c r="BS74">
        <v>2.91</v>
      </c>
      <c r="BT74">
        <v>0.68</v>
      </c>
      <c r="BU74">
        <v>0.57999999999999996</v>
      </c>
      <c r="BV74">
        <v>0.39</v>
      </c>
      <c r="BW74">
        <v>0</v>
      </c>
      <c r="BX74">
        <v>26.12</v>
      </c>
      <c r="BY74">
        <v>0</v>
      </c>
      <c r="BZ74">
        <v>387.84</v>
      </c>
      <c r="CA74">
        <v>0</v>
      </c>
      <c r="CB74">
        <v>100.33</v>
      </c>
      <c r="CC74">
        <v>23.27</v>
      </c>
      <c r="CD74">
        <v>20.94</v>
      </c>
      <c r="CE74">
        <v>8.98</v>
      </c>
    </row>
    <row r="75" spans="7:83">
      <c r="G75" t="s">
        <v>117</v>
      </c>
      <c r="H75" s="115">
        <v>955.5</v>
      </c>
      <c r="I75" s="88">
        <v>293.20999999999998</v>
      </c>
      <c r="J75" s="88">
        <v>203.85000000000002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38.78</v>
      </c>
      <c r="X75">
        <v>0</v>
      </c>
      <c r="Y75">
        <v>11.64</v>
      </c>
      <c r="Z75">
        <v>11.01</v>
      </c>
      <c r="AA75">
        <v>26.69</v>
      </c>
      <c r="AB75">
        <v>0.97</v>
      </c>
      <c r="AC75">
        <v>43.63</v>
      </c>
      <c r="AD75">
        <v>0</v>
      </c>
      <c r="AE75">
        <v>17.45</v>
      </c>
      <c r="AF75">
        <v>0</v>
      </c>
      <c r="AG75">
        <v>0</v>
      </c>
      <c r="AH75">
        <v>186.65</v>
      </c>
      <c r="AI75">
        <v>66.66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81.45</v>
      </c>
      <c r="AP75">
        <v>0</v>
      </c>
      <c r="AQ75">
        <v>29.09</v>
      </c>
      <c r="AR75">
        <v>38.78</v>
      </c>
      <c r="AS75">
        <v>14.54</v>
      </c>
      <c r="AT75">
        <v>0</v>
      </c>
      <c r="AU75">
        <v>22.27</v>
      </c>
      <c r="AV75">
        <v>32.32</v>
      </c>
      <c r="AW75">
        <v>0</v>
      </c>
      <c r="AX75">
        <v>191.6</v>
      </c>
      <c r="AY75">
        <v>0</v>
      </c>
      <c r="AZ75">
        <v>0</v>
      </c>
      <c r="BA75">
        <v>0</v>
      </c>
      <c r="BB75">
        <v>0.95</v>
      </c>
      <c r="BC75">
        <v>0.4</v>
      </c>
      <c r="BD75">
        <v>0.51</v>
      </c>
      <c r="BE75">
        <v>0.93</v>
      </c>
      <c r="BF75">
        <v>0.97</v>
      </c>
      <c r="BG75">
        <v>1.02</v>
      </c>
      <c r="BH75">
        <v>0.96</v>
      </c>
      <c r="BI75">
        <v>0.61</v>
      </c>
      <c r="BJ75">
        <v>0.61</v>
      </c>
      <c r="BK75">
        <v>1.36</v>
      </c>
      <c r="BL75">
        <v>0.39</v>
      </c>
      <c r="BM75">
        <v>0.97</v>
      </c>
      <c r="BN75">
        <v>0.39</v>
      </c>
      <c r="BO75">
        <v>0.39</v>
      </c>
      <c r="BP75">
        <v>0.39</v>
      </c>
      <c r="BQ75">
        <v>0.78</v>
      </c>
      <c r="BR75">
        <v>0.48</v>
      </c>
      <c r="BS75">
        <v>2.91</v>
      </c>
      <c r="BT75">
        <v>0.68</v>
      </c>
      <c r="BU75">
        <v>0.57999999999999996</v>
      </c>
      <c r="BV75">
        <v>0.39</v>
      </c>
      <c r="BW75">
        <v>0</v>
      </c>
      <c r="BX75">
        <v>26.12</v>
      </c>
      <c r="BY75">
        <v>21.91</v>
      </c>
      <c r="BZ75">
        <v>387.84</v>
      </c>
      <c r="CA75">
        <v>48.48</v>
      </c>
      <c r="CB75">
        <v>100.33</v>
      </c>
      <c r="CC75">
        <v>17.45</v>
      </c>
      <c r="CD75">
        <v>14.84</v>
      </c>
      <c r="CE75">
        <v>6.36</v>
      </c>
    </row>
    <row r="76" spans="7:83">
      <c r="G76" t="s">
        <v>118</v>
      </c>
      <c r="H76" s="115">
        <v>942.25</v>
      </c>
      <c r="I76" s="88">
        <v>290.84999999999997</v>
      </c>
      <c r="J76" s="88">
        <v>203.85000000000002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38.78</v>
      </c>
      <c r="X76">
        <v>0</v>
      </c>
      <c r="Y76">
        <v>11.64</v>
      </c>
      <c r="Z76">
        <v>11.01</v>
      </c>
      <c r="AA76">
        <v>26.69</v>
      </c>
      <c r="AB76">
        <v>0.97</v>
      </c>
      <c r="AC76">
        <v>43.63</v>
      </c>
      <c r="AD76">
        <v>0</v>
      </c>
      <c r="AE76">
        <v>17.45</v>
      </c>
      <c r="AF76">
        <v>0</v>
      </c>
      <c r="AG76">
        <v>0</v>
      </c>
      <c r="AH76">
        <v>186.65</v>
      </c>
      <c r="AI76">
        <v>66.66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81.45</v>
      </c>
      <c r="AP76">
        <v>0</v>
      </c>
      <c r="AQ76">
        <v>29.09</v>
      </c>
      <c r="AR76">
        <v>38.78</v>
      </c>
      <c r="AS76">
        <v>14.54</v>
      </c>
      <c r="AT76">
        <v>0</v>
      </c>
      <c r="AU76">
        <v>22.27</v>
      </c>
      <c r="AV76">
        <v>32.32</v>
      </c>
      <c r="AW76">
        <v>0</v>
      </c>
      <c r="AX76">
        <v>191.6</v>
      </c>
      <c r="AY76">
        <v>0</v>
      </c>
      <c r="AZ76">
        <v>0</v>
      </c>
      <c r="BA76">
        <v>0</v>
      </c>
      <c r="BB76">
        <v>0.95</v>
      </c>
      <c r="BC76">
        <v>0.4</v>
      </c>
      <c r="BD76">
        <v>0.51</v>
      </c>
      <c r="BE76">
        <v>0.93</v>
      </c>
      <c r="BF76">
        <v>0.97</v>
      </c>
      <c r="BG76">
        <v>1.02</v>
      </c>
      <c r="BH76">
        <v>0.96</v>
      </c>
      <c r="BI76">
        <v>0.61</v>
      </c>
      <c r="BJ76">
        <v>0.61</v>
      </c>
      <c r="BK76">
        <v>1.36</v>
      </c>
      <c r="BL76">
        <v>0.39</v>
      </c>
      <c r="BM76">
        <v>0.97</v>
      </c>
      <c r="BN76">
        <v>0.39</v>
      </c>
      <c r="BO76">
        <v>0.39</v>
      </c>
      <c r="BP76">
        <v>0.39</v>
      </c>
      <c r="BQ76">
        <v>0.78</v>
      </c>
      <c r="BR76">
        <v>0.48</v>
      </c>
      <c r="BS76">
        <v>2.91</v>
      </c>
      <c r="BT76">
        <v>0.68</v>
      </c>
      <c r="BU76">
        <v>0.57999999999999996</v>
      </c>
      <c r="BV76">
        <v>0.39</v>
      </c>
      <c r="BW76">
        <v>0</v>
      </c>
      <c r="BX76">
        <v>26.12</v>
      </c>
      <c r="BY76">
        <v>21.91</v>
      </c>
      <c r="BZ76">
        <v>387.84</v>
      </c>
      <c r="CA76">
        <v>48.48</v>
      </c>
      <c r="CB76">
        <v>100.33</v>
      </c>
      <c r="CC76">
        <v>9.6999999999999993</v>
      </c>
      <c r="CD76">
        <v>9.34</v>
      </c>
      <c r="CE76">
        <v>4</v>
      </c>
    </row>
    <row r="77" spans="7:83">
      <c r="G77" t="s">
        <v>119</v>
      </c>
      <c r="H77" s="115">
        <v>934.75</v>
      </c>
      <c r="I77" s="88">
        <v>288.87999999999994</v>
      </c>
      <c r="J77" s="88">
        <v>203.85000000000002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38.78</v>
      </c>
      <c r="X77">
        <v>0</v>
      </c>
      <c r="Y77">
        <v>11.64</v>
      </c>
      <c r="Z77">
        <v>11.01</v>
      </c>
      <c r="AA77">
        <v>26.69</v>
      </c>
      <c r="AB77">
        <v>0.97</v>
      </c>
      <c r="AC77">
        <v>43.63</v>
      </c>
      <c r="AD77">
        <v>0</v>
      </c>
      <c r="AE77">
        <v>17.45</v>
      </c>
      <c r="AF77">
        <v>0</v>
      </c>
      <c r="AG77">
        <v>0</v>
      </c>
      <c r="AH77">
        <v>186.65</v>
      </c>
      <c r="AI77">
        <v>66.66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81.45</v>
      </c>
      <c r="AP77">
        <v>0</v>
      </c>
      <c r="AQ77">
        <v>0</v>
      </c>
      <c r="AR77">
        <v>38.78</v>
      </c>
      <c r="AS77">
        <v>14.54</v>
      </c>
      <c r="AT77">
        <v>0</v>
      </c>
      <c r="AU77">
        <v>22.27</v>
      </c>
      <c r="AV77">
        <v>32.32</v>
      </c>
      <c r="AW77">
        <v>0</v>
      </c>
      <c r="AX77">
        <v>191.6</v>
      </c>
      <c r="AY77">
        <v>33.94</v>
      </c>
      <c r="AZ77">
        <v>0</v>
      </c>
      <c r="BA77">
        <v>0</v>
      </c>
      <c r="BB77">
        <v>0.95</v>
      </c>
      <c r="BC77">
        <v>0.4</v>
      </c>
      <c r="BD77">
        <v>0.51</v>
      </c>
      <c r="BE77">
        <v>0.93</v>
      </c>
      <c r="BF77">
        <v>0.97</v>
      </c>
      <c r="BG77">
        <v>1.02</v>
      </c>
      <c r="BH77">
        <v>0.96</v>
      </c>
      <c r="BI77">
        <v>0.61</v>
      </c>
      <c r="BJ77">
        <v>0.61</v>
      </c>
      <c r="BK77">
        <v>1.36</v>
      </c>
      <c r="BL77">
        <v>0.39</v>
      </c>
      <c r="BM77">
        <v>0.97</v>
      </c>
      <c r="BN77">
        <v>0.39</v>
      </c>
      <c r="BO77">
        <v>0.39</v>
      </c>
      <c r="BP77">
        <v>0.39</v>
      </c>
      <c r="BQ77">
        <v>0.78</v>
      </c>
      <c r="BR77">
        <v>0.48</v>
      </c>
      <c r="BS77">
        <v>2.91</v>
      </c>
      <c r="BT77">
        <v>0.68</v>
      </c>
      <c r="BU77">
        <v>0.57999999999999996</v>
      </c>
      <c r="BV77">
        <v>0.39</v>
      </c>
      <c r="BW77">
        <v>0</v>
      </c>
      <c r="BX77">
        <v>26.12</v>
      </c>
      <c r="BY77">
        <v>21.91</v>
      </c>
      <c r="BZ77">
        <v>387.84</v>
      </c>
      <c r="CA77">
        <v>48.48</v>
      </c>
      <c r="CB77">
        <v>100.33</v>
      </c>
      <c r="CC77">
        <v>1.94</v>
      </c>
      <c r="CD77">
        <v>4.75</v>
      </c>
      <c r="CE77">
        <v>2.0299999999999998</v>
      </c>
    </row>
    <row r="78" spans="7:83">
      <c r="G78" t="s">
        <v>120</v>
      </c>
      <c r="H78" s="115">
        <v>958.71</v>
      </c>
      <c r="I78" s="88">
        <v>287.52</v>
      </c>
      <c r="J78" s="88">
        <v>203.85000000000002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38.78</v>
      </c>
      <c r="X78">
        <v>0</v>
      </c>
      <c r="Y78">
        <v>11.64</v>
      </c>
      <c r="Z78">
        <v>11.01</v>
      </c>
      <c r="AA78">
        <v>26.69</v>
      </c>
      <c r="AB78">
        <v>0.97</v>
      </c>
      <c r="AC78">
        <v>43.63</v>
      </c>
      <c r="AD78">
        <v>0</v>
      </c>
      <c r="AE78">
        <v>17.45</v>
      </c>
      <c r="AF78">
        <v>0</v>
      </c>
      <c r="AG78">
        <v>0</v>
      </c>
      <c r="AH78">
        <v>186.65</v>
      </c>
      <c r="AI78">
        <v>66.66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81.45</v>
      </c>
      <c r="AP78">
        <v>0</v>
      </c>
      <c r="AQ78">
        <v>0</v>
      </c>
      <c r="AR78">
        <v>38.78</v>
      </c>
      <c r="AS78">
        <v>14.54</v>
      </c>
      <c r="AT78">
        <v>0</v>
      </c>
      <c r="AU78">
        <v>22.27</v>
      </c>
      <c r="AV78">
        <v>32.32</v>
      </c>
      <c r="AW78">
        <v>0</v>
      </c>
      <c r="AX78">
        <v>191.6</v>
      </c>
      <c r="AY78">
        <v>63.02</v>
      </c>
      <c r="AZ78">
        <v>0</v>
      </c>
      <c r="BA78">
        <v>0</v>
      </c>
      <c r="BB78">
        <v>0.95</v>
      </c>
      <c r="BC78">
        <v>0.4</v>
      </c>
      <c r="BD78">
        <v>0.51</v>
      </c>
      <c r="BE78">
        <v>0.93</v>
      </c>
      <c r="BF78">
        <v>0.97</v>
      </c>
      <c r="BG78">
        <v>1.02</v>
      </c>
      <c r="BH78">
        <v>0.96</v>
      </c>
      <c r="BI78">
        <v>0.61</v>
      </c>
      <c r="BJ78">
        <v>0.61</v>
      </c>
      <c r="BK78">
        <v>1.36</v>
      </c>
      <c r="BL78">
        <v>0.39</v>
      </c>
      <c r="BM78">
        <v>0.97</v>
      </c>
      <c r="BN78">
        <v>0.39</v>
      </c>
      <c r="BO78">
        <v>0.39</v>
      </c>
      <c r="BP78">
        <v>0.39</v>
      </c>
      <c r="BQ78">
        <v>0.78</v>
      </c>
      <c r="BR78">
        <v>0.48</v>
      </c>
      <c r="BS78">
        <v>2.91</v>
      </c>
      <c r="BT78">
        <v>0.68</v>
      </c>
      <c r="BU78">
        <v>0.57999999999999996</v>
      </c>
      <c r="BV78">
        <v>0.39</v>
      </c>
      <c r="BW78">
        <v>0</v>
      </c>
      <c r="BX78">
        <v>26.12</v>
      </c>
      <c r="BY78">
        <v>21.91</v>
      </c>
      <c r="BZ78">
        <v>387.84</v>
      </c>
      <c r="CA78">
        <v>48.48</v>
      </c>
      <c r="CB78">
        <v>100.33</v>
      </c>
      <c r="CC78">
        <v>0</v>
      </c>
      <c r="CD78">
        <v>1.57</v>
      </c>
      <c r="CE78">
        <v>0.67</v>
      </c>
    </row>
    <row r="79" spans="7:83">
      <c r="G79" t="s">
        <v>121</v>
      </c>
      <c r="H79" s="115">
        <v>996.11</v>
      </c>
      <c r="I79" s="88">
        <v>286.84999999999997</v>
      </c>
      <c r="J79" s="88">
        <v>203.85000000000002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38.78</v>
      </c>
      <c r="X79">
        <v>0</v>
      </c>
      <c r="Y79">
        <v>11.64</v>
      </c>
      <c r="Z79">
        <v>11.01</v>
      </c>
      <c r="AA79">
        <v>26.69</v>
      </c>
      <c r="AB79">
        <v>0.97</v>
      </c>
      <c r="AC79">
        <v>43.63</v>
      </c>
      <c r="AD79">
        <v>0</v>
      </c>
      <c r="AE79">
        <v>17.45</v>
      </c>
      <c r="AF79">
        <v>0</v>
      </c>
      <c r="AG79">
        <v>0</v>
      </c>
      <c r="AH79">
        <v>186.65</v>
      </c>
      <c r="AI79">
        <v>66.66</v>
      </c>
      <c r="AJ79">
        <v>0</v>
      </c>
      <c r="AK79">
        <v>0</v>
      </c>
      <c r="AL79">
        <v>0</v>
      </c>
      <c r="AM79">
        <v>0</v>
      </c>
      <c r="AN79">
        <v>48.48</v>
      </c>
      <c r="AO79">
        <v>81.45</v>
      </c>
      <c r="AP79">
        <v>0</v>
      </c>
      <c r="AQ79">
        <v>0</v>
      </c>
      <c r="AR79">
        <v>38.78</v>
      </c>
      <c r="AS79">
        <v>14.54</v>
      </c>
      <c r="AT79">
        <v>0</v>
      </c>
      <c r="AU79">
        <v>22.27</v>
      </c>
      <c r="AV79">
        <v>32.32</v>
      </c>
      <c r="AW79">
        <v>0</v>
      </c>
      <c r="AX79">
        <v>191.6</v>
      </c>
      <c r="AY79">
        <v>53.33</v>
      </c>
      <c r="AZ79">
        <v>0</v>
      </c>
      <c r="BA79">
        <v>0</v>
      </c>
      <c r="BB79">
        <v>0.95</v>
      </c>
      <c r="BC79">
        <v>0.4</v>
      </c>
      <c r="BD79">
        <v>0.51</v>
      </c>
      <c r="BE79">
        <v>0.93</v>
      </c>
      <c r="BF79">
        <v>0.97</v>
      </c>
      <c r="BG79">
        <v>1.02</v>
      </c>
      <c r="BH79">
        <v>0.92</v>
      </c>
      <c r="BI79">
        <v>0.61</v>
      </c>
      <c r="BJ79">
        <v>0.61</v>
      </c>
      <c r="BK79">
        <v>1.36</v>
      </c>
      <c r="BL79">
        <v>0.39</v>
      </c>
      <c r="BM79">
        <v>0.97</v>
      </c>
      <c r="BN79">
        <v>0.39</v>
      </c>
      <c r="BO79">
        <v>0.39</v>
      </c>
      <c r="BP79">
        <v>0.39</v>
      </c>
      <c r="BQ79">
        <v>0.78</v>
      </c>
      <c r="BR79">
        <v>0.48</v>
      </c>
      <c r="BS79">
        <v>2.91</v>
      </c>
      <c r="BT79">
        <v>0.68</v>
      </c>
      <c r="BU79">
        <v>0.57999999999999996</v>
      </c>
      <c r="BV79">
        <v>0.39</v>
      </c>
      <c r="BW79">
        <v>0</v>
      </c>
      <c r="BX79">
        <v>26.12</v>
      </c>
      <c r="BY79">
        <v>21.91</v>
      </c>
      <c r="BZ79">
        <v>387.84</v>
      </c>
      <c r="CA79">
        <v>48.48</v>
      </c>
      <c r="CB79">
        <v>100.33</v>
      </c>
      <c r="CC79">
        <v>0</v>
      </c>
      <c r="CD79">
        <v>0.22</v>
      </c>
      <c r="CE79">
        <v>0</v>
      </c>
    </row>
    <row r="80" spans="7:83">
      <c r="G80" t="s">
        <v>122</v>
      </c>
      <c r="H80" s="115">
        <v>1000.7399999999999</v>
      </c>
      <c r="I80" s="88">
        <v>286.84999999999997</v>
      </c>
      <c r="J80" s="88">
        <v>203.85000000000002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38.78</v>
      </c>
      <c r="X80">
        <v>0</v>
      </c>
      <c r="Y80">
        <v>11.64</v>
      </c>
      <c r="Z80">
        <v>11.01</v>
      </c>
      <c r="AA80">
        <v>26.69</v>
      </c>
      <c r="AB80">
        <v>0.97</v>
      </c>
      <c r="AC80">
        <v>43.63</v>
      </c>
      <c r="AD80">
        <v>0</v>
      </c>
      <c r="AE80">
        <v>17.45</v>
      </c>
      <c r="AF80">
        <v>0</v>
      </c>
      <c r="AG80">
        <v>0</v>
      </c>
      <c r="AH80">
        <v>186.65</v>
      </c>
      <c r="AI80">
        <v>66.66</v>
      </c>
      <c r="AJ80">
        <v>0</v>
      </c>
      <c r="AK80">
        <v>0</v>
      </c>
      <c r="AL80">
        <v>0</v>
      </c>
      <c r="AM80">
        <v>0</v>
      </c>
      <c r="AN80">
        <v>48.48</v>
      </c>
      <c r="AO80">
        <v>81.45</v>
      </c>
      <c r="AP80">
        <v>0</v>
      </c>
      <c r="AQ80">
        <v>0</v>
      </c>
      <c r="AR80">
        <v>38.78</v>
      </c>
      <c r="AS80">
        <v>14.54</v>
      </c>
      <c r="AT80">
        <v>0</v>
      </c>
      <c r="AU80">
        <v>22.27</v>
      </c>
      <c r="AV80">
        <v>32.32</v>
      </c>
      <c r="AW80">
        <v>0</v>
      </c>
      <c r="AX80">
        <v>191.6</v>
      </c>
      <c r="AY80">
        <v>58.18</v>
      </c>
      <c r="AZ80">
        <v>0</v>
      </c>
      <c r="BA80">
        <v>0</v>
      </c>
      <c r="BB80">
        <v>0.95</v>
      </c>
      <c r="BC80">
        <v>0.4</v>
      </c>
      <c r="BD80">
        <v>0.51</v>
      </c>
      <c r="BE80">
        <v>0.93</v>
      </c>
      <c r="BF80">
        <v>0.97</v>
      </c>
      <c r="BG80">
        <v>1.02</v>
      </c>
      <c r="BH80">
        <v>0.92</v>
      </c>
      <c r="BI80">
        <v>0.61</v>
      </c>
      <c r="BJ80">
        <v>0.61</v>
      </c>
      <c r="BK80">
        <v>1.36</v>
      </c>
      <c r="BL80">
        <v>0.39</v>
      </c>
      <c r="BM80">
        <v>0.97</v>
      </c>
      <c r="BN80">
        <v>0.39</v>
      </c>
      <c r="BO80">
        <v>0.39</v>
      </c>
      <c r="BP80">
        <v>0.39</v>
      </c>
      <c r="BQ80">
        <v>0.78</v>
      </c>
      <c r="BR80">
        <v>0.48</v>
      </c>
      <c r="BS80">
        <v>2.91</v>
      </c>
      <c r="BT80">
        <v>0.68</v>
      </c>
      <c r="BU80">
        <v>0.57999999999999996</v>
      </c>
      <c r="BV80">
        <v>0.39</v>
      </c>
      <c r="BW80">
        <v>0</v>
      </c>
      <c r="BX80">
        <v>26.12</v>
      </c>
      <c r="BY80">
        <v>21.91</v>
      </c>
      <c r="BZ80">
        <v>387.84</v>
      </c>
      <c r="CA80">
        <v>48.48</v>
      </c>
      <c r="CB80">
        <v>100.33</v>
      </c>
      <c r="CC80">
        <v>0</v>
      </c>
      <c r="CD80">
        <v>0</v>
      </c>
      <c r="CE80">
        <v>0</v>
      </c>
    </row>
    <row r="81" spans="7:83">
      <c r="G81" t="s">
        <v>123</v>
      </c>
      <c r="H81" s="115">
        <v>1005.58</v>
      </c>
      <c r="I81" s="88">
        <v>286.84999999999997</v>
      </c>
      <c r="J81" s="88">
        <v>203.85000000000002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38.78</v>
      </c>
      <c r="X81">
        <v>0</v>
      </c>
      <c r="Y81">
        <v>11.64</v>
      </c>
      <c r="Z81">
        <v>11.01</v>
      </c>
      <c r="AA81">
        <v>26.69</v>
      </c>
      <c r="AB81">
        <v>0.97</v>
      </c>
      <c r="AC81">
        <v>43.63</v>
      </c>
      <c r="AD81">
        <v>0</v>
      </c>
      <c r="AE81">
        <v>17.45</v>
      </c>
      <c r="AF81">
        <v>0</v>
      </c>
      <c r="AG81">
        <v>0</v>
      </c>
      <c r="AH81">
        <v>186.65</v>
      </c>
      <c r="AI81">
        <v>66.66</v>
      </c>
      <c r="AJ81">
        <v>0</v>
      </c>
      <c r="AK81">
        <v>0</v>
      </c>
      <c r="AL81">
        <v>0</v>
      </c>
      <c r="AM81">
        <v>0</v>
      </c>
      <c r="AN81">
        <v>48.48</v>
      </c>
      <c r="AO81">
        <v>81.45</v>
      </c>
      <c r="AP81">
        <v>0</v>
      </c>
      <c r="AQ81">
        <v>0</v>
      </c>
      <c r="AR81">
        <v>38.78</v>
      </c>
      <c r="AS81">
        <v>14.54</v>
      </c>
      <c r="AT81">
        <v>0</v>
      </c>
      <c r="AU81">
        <v>22.27</v>
      </c>
      <c r="AV81">
        <v>32.32</v>
      </c>
      <c r="AW81">
        <v>0</v>
      </c>
      <c r="AX81">
        <v>191.6</v>
      </c>
      <c r="AY81">
        <v>63.02</v>
      </c>
      <c r="AZ81">
        <v>0</v>
      </c>
      <c r="BA81">
        <v>0</v>
      </c>
      <c r="BB81">
        <v>0.95</v>
      </c>
      <c r="BC81">
        <v>0.4</v>
      </c>
      <c r="BD81">
        <v>0.51</v>
      </c>
      <c r="BE81">
        <v>0.93</v>
      </c>
      <c r="BF81">
        <v>0.97</v>
      </c>
      <c r="BG81">
        <v>1.02</v>
      </c>
      <c r="BH81">
        <v>0.92</v>
      </c>
      <c r="BI81">
        <v>0.61</v>
      </c>
      <c r="BJ81">
        <v>0.61</v>
      </c>
      <c r="BK81">
        <v>1.36</v>
      </c>
      <c r="BL81">
        <v>0.39</v>
      </c>
      <c r="BM81">
        <v>0.97</v>
      </c>
      <c r="BN81">
        <v>0.39</v>
      </c>
      <c r="BO81">
        <v>0.39</v>
      </c>
      <c r="BP81">
        <v>0.39</v>
      </c>
      <c r="BQ81">
        <v>0.78</v>
      </c>
      <c r="BR81">
        <v>0.48</v>
      </c>
      <c r="BS81">
        <v>2.91</v>
      </c>
      <c r="BT81">
        <v>0.68</v>
      </c>
      <c r="BU81">
        <v>0.57999999999999996</v>
      </c>
      <c r="BV81">
        <v>0.39</v>
      </c>
      <c r="BW81">
        <v>0</v>
      </c>
      <c r="BX81">
        <v>26.12</v>
      </c>
      <c r="BY81">
        <v>21.91</v>
      </c>
      <c r="BZ81">
        <v>387.84</v>
      </c>
      <c r="CA81">
        <v>48.48</v>
      </c>
      <c r="CB81">
        <v>100.33</v>
      </c>
      <c r="CC81">
        <v>0</v>
      </c>
      <c r="CD81">
        <v>0</v>
      </c>
      <c r="CE81">
        <v>0</v>
      </c>
    </row>
    <row r="82" spans="7:83">
      <c r="G82" t="s">
        <v>124</v>
      </c>
      <c r="H82" s="115">
        <v>1024.0099999999998</v>
      </c>
      <c r="I82" s="88">
        <v>286.84999999999997</v>
      </c>
      <c r="J82" s="88">
        <v>203.85000000000002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38.78</v>
      </c>
      <c r="X82">
        <v>0</v>
      </c>
      <c r="Y82">
        <v>11.64</v>
      </c>
      <c r="Z82">
        <v>11.01</v>
      </c>
      <c r="AA82">
        <v>26.69</v>
      </c>
      <c r="AB82">
        <v>0.97</v>
      </c>
      <c r="AC82">
        <v>43.63</v>
      </c>
      <c r="AD82">
        <v>0</v>
      </c>
      <c r="AE82">
        <v>17.45</v>
      </c>
      <c r="AF82">
        <v>0</v>
      </c>
      <c r="AG82">
        <v>0</v>
      </c>
      <c r="AH82">
        <v>186.65</v>
      </c>
      <c r="AI82">
        <v>66.66</v>
      </c>
      <c r="AJ82">
        <v>0</v>
      </c>
      <c r="AK82">
        <v>0</v>
      </c>
      <c r="AL82">
        <v>0</v>
      </c>
      <c r="AM82">
        <v>0</v>
      </c>
      <c r="AN82">
        <v>48.48</v>
      </c>
      <c r="AO82">
        <v>81.45</v>
      </c>
      <c r="AP82">
        <v>0</v>
      </c>
      <c r="AQ82">
        <v>0</v>
      </c>
      <c r="AR82">
        <v>38.78</v>
      </c>
      <c r="AS82">
        <v>14.54</v>
      </c>
      <c r="AT82">
        <v>0</v>
      </c>
      <c r="AU82">
        <v>22.27</v>
      </c>
      <c r="AV82">
        <v>32.32</v>
      </c>
      <c r="AW82">
        <v>0</v>
      </c>
      <c r="AX82">
        <v>191.6</v>
      </c>
      <c r="AY82">
        <v>81.45</v>
      </c>
      <c r="AZ82">
        <v>0</v>
      </c>
      <c r="BA82">
        <v>0</v>
      </c>
      <c r="BB82">
        <v>0.95</v>
      </c>
      <c r="BC82">
        <v>0.4</v>
      </c>
      <c r="BD82">
        <v>0.51</v>
      </c>
      <c r="BE82">
        <v>0.93</v>
      </c>
      <c r="BF82">
        <v>0.97</v>
      </c>
      <c r="BG82">
        <v>1.02</v>
      </c>
      <c r="BH82">
        <v>0.92</v>
      </c>
      <c r="BI82">
        <v>0.61</v>
      </c>
      <c r="BJ82">
        <v>0.61</v>
      </c>
      <c r="BK82">
        <v>1.36</v>
      </c>
      <c r="BL82">
        <v>0.39</v>
      </c>
      <c r="BM82">
        <v>0.97</v>
      </c>
      <c r="BN82">
        <v>0.39</v>
      </c>
      <c r="BO82">
        <v>0.39</v>
      </c>
      <c r="BP82">
        <v>0.39</v>
      </c>
      <c r="BQ82">
        <v>0.78</v>
      </c>
      <c r="BR82">
        <v>0.48</v>
      </c>
      <c r="BS82">
        <v>2.91</v>
      </c>
      <c r="BT82">
        <v>0.68</v>
      </c>
      <c r="BU82">
        <v>0.57999999999999996</v>
      </c>
      <c r="BV82">
        <v>0.39</v>
      </c>
      <c r="BW82">
        <v>0</v>
      </c>
      <c r="BX82">
        <v>26.12</v>
      </c>
      <c r="BY82">
        <v>21.91</v>
      </c>
      <c r="BZ82">
        <v>387.84</v>
      </c>
      <c r="CA82">
        <v>48.48</v>
      </c>
      <c r="CB82">
        <v>100.33</v>
      </c>
      <c r="CC82">
        <v>0</v>
      </c>
      <c r="CD82">
        <v>0</v>
      </c>
      <c r="CE82">
        <v>0</v>
      </c>
    </row>
    <row r="83" spans="7:83">
      <c r="G83" t="s">
        <v>125</v>
      </c>
      <c r="H83" s="115">
        <v>1081.0899999999997</v>
      </c>
      <c r="I83" s="88">
        <v>286.84999999999997</v>
      </c>
      <c r="J83" s="88">
        <v>203.85000000000002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38.78</v>
      </c>
      <c r="X83">
        <v>0</v>
      </c>
      <c r="Y83">
        <v>11.64</v>
      </c>
      <c r="Z83">
        <v>10</v>
      </c>
      <c r="AA83">
        <v>26.69</v>
      </c>
      <c r="AB83">
        <v>0.97</v>
      </c>
      <c r="AC83">
        <v>43.63</v>
      </c>
      <c r="AD83">
        <v>0</v>
      </c>
      <c r="AE83">
        <v>17.45</v>
      </c>
      <c r="AF83">
        <v>0</v>
      </c>
      <c r="AG83">
        <v>0</v>
      </c>
      <c r="AH83">
        <v>186.65</v>
      </c>
      <c r="AI83">
        <v>66.66</v>
      </c>
      <c r="AJ83">
        <v>0</v>
      </c>
      <c r="AK83">
        <v>0</v>
      </c>
      <c r="AL83">
        <v>0</v>
      </c>
      <c r="AM83">
        <v>0</v>
      </c>
      <c r="AN83">
        <v>96.96</v>
      </c>
      <c r="AO83">
        <v>81.45</v>
      </c>
      <c r="AP83">
        <v>0</v>
      </c>
      <c r="AQ83">
        <v>0</v>
      </c>
      <c r="AR83">
        <v>38.78</v>
      </c>
      <c r="AS83">
        <v>14.54</v>
      </c>
      <c r="AT83">
        <v>0</v>
      </c>
      <c r="AU83">
        <v>22.27</v>
      </c>
      <c r="AV83">
        <v>32.32</v>
      </c>
      <c r="AW83">
        <v>0</v>
      </c>
      <c r="AX83">
        <v>191.6</v>
      </c>
      <c r="AY83">
        <v>91.14</v>
      </c>
      <c r="AZ83">
        <v>0</v>
      </c>
      <c r="BA83">
        <v>0</v>
      </c>
      <c r="BB83">
        <v>0.87</v>
      </c>
      <c r="BC83">
        <v>0.4</v>
      </c>
      <c r="BD83">
        <v>0.51</v>
      </c>
      <c r="BE83">
        <v>0.93</v>
      </c>
      <c r="BF83">
        <v>0.97</v>
      </c>
      <c r="BG83">
        <v>1.02</v>
      </c>
      <c r="BH83">
        <v>0.92</v>
      </c>
      <c r="BI83">
        <v>0.61</v>
      </c>
      <c r="BJ83">
        <v>0.61</v>
      </c>
      <c r="BK83">
        <v>1.36</v>
      </c>
      <c r="BL83">
        <v>0.39</v>
      </c>
      <c r="BM83">
        <v>0.97</v>
      </c>
      <c r="BN83">
        <v>0.39</v>
      </c>
      <c r="BO83">
        <v>0.39</v>
      </c>
      <c r="BP83">
        <v>0.39</v>
      </c>
      <c r="BQ83">
        <v>0.78</v>
      </c>
      <c r="BR83">
        <v>0.48</v>
      </c>
      <c r="BS83">
        <v>2.91</v>
      </c>
      <c r="BT83">
        <v>0.68</v>
      </c>
      <c r="BU83">
        <v>0.57999999999999996</v>
      </c>
      <c r="BV83">
        <v>0.39</v>
      </c>
      <c r="BW83">
        <v>0</v>
      </c>
      <c r="BX83">
        <v>26.12</v>
      </c>
      <c r="BY83">
        <v>21.91</v>
      </c>
      <c r="BZ83">
        <v>387.84</v>
      </c>
      <c r="CA83">
        <v>48.48</v>
      </c>
      <c r="CB83">
        <v>100.33</v>
      </c>
      <c r="CC83">
        <v>0</v>
      </c>
      <c r="CD83">
        <v>0</v>
      </c>
      <c r="CE83">
        <v>0</v>
      </c>
    </row>
    <row r="84" spans="7:83">
      <c r="G84" t="s">
        <v>126</v>
      </c>
      <c r="H84" s="115">
        <v>1084.9699999999996</v>
      </c>
      <c r="I84" s="88">
        <v>286.84999999999997</v>
      </c>
      <c r="J84" s="88">
        <v>203.85000000000002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38.78</v>
      </c>
      <c r="X84">
        <v>0</v>
      </c>
      <c r="Y84">
        <v>11.64</v>
      </c>
      <c r="Z84">
        <v>10</v>
      </c>
      <c r="AA84">
        <v>26.69</v>
      </c>
      <c r="AB84">
        <v>0.97</v>
      </c>
      <c r="AC84">
        <v>43.63</v>
      </c>
      <c r="AD84">
        <v>0</v>
      </c>
      <c r="AE84">
        <v>17.45</v>
      </c>
      <c r="AF84">
        <v>0</v>
      </c>
      <c r="AG84">
        <v>0</v>
      </c>
      <c r="AH84">
        <v>186.65</v>
      </c>
      <c r="AI84">
        <v>66.66</v>
      </c>
      <c r="AJ84">
        <v>0</v>
      </c>
      <c r="AK84">
        <v>0</v>
      </c>
      <c r="AL84">
        <v>0</v>
      </c>
      <c r="AM84">
        <v>0</v>
      </c>
      <c r="AN84">
        <v>96.96</v>
      </c>
      <c r="AO84">
        <v>81.45</v>
      </c>
      <c r="AP84">
        <v>3.88</v>
      </c>
      <c r="AQ84">
        <v>0</v>
      </c>
      <c r="AR84">
        <v>38.78</v>
      </c>
      <c r="AS84">
        <v>14.54</v>
      </c>
      <c r="AT84">
        <v>0</v>
      </c>
      <c r="AU84">
        <v>22.27</v>
      </c>
      <c r="AV84">
        <v>32.32</v>
      </c>
      <c r="AW84">
        <v>0</v>
      </c>
      <c r="AX84">
        <v>191.6</v>
      </c>
      <c r="AY84">
        <v>91.14</v>
      </c>
      <c r="AZ84">
        <v>0</v>
      </c>
      <c r="BA84">
        <v>0</v>
      </c>
      <c r="BB84">
        <v>0.87</v>
      </c>
      <c r="BC84">
        <v>0.4</v>
      </c>
      <c r="BD84">
        <v>0.51</v>
      </c>
      <c r="BE84">
        <v>0.93</v>
      </c>
      <c r="BF84">
        <v>0.97</v>
      </c>
      <c r="BG84">
        <v>1.02</v>
      </c>
      <c r="BH84">
        <v>0.92</v>
      </c>
      <c r="BI84">
        <v>0.61</v>
      </c>
      <c r="BJ84">
        <v>0.61</v>
      </c>
      <c r="BK84">
        <v>1.36</v>
      </c>
      <c r="BL84">
        <v>0.39</v>
      </c>
      <c r="BM84">
        <v>0.97</v>
      </c>
      <c r="BN84">
        <v>0.39</v>
      </c>
      <c r="BO84">
        <v>0.39</v>
      </c>
      <c r="BP84">
        <v>0.39</v>
      </c>
      <c r="BQ84">
        <v>0.78</v>
      </c>
      <c r="BR84">
        <v>0.48</v>
      </c>
      <c r="BS84">
        <v>2.91</v>
      </c>
      <c r="BT84">
        <v>0.68</v>
      </c>
      <c r="BU84">
        <v>0.57999999999999996</v>
      </c>
      <c r="BV84">
        <v>0.39</v>
      </c>
      <c r="BW84">
        <v>0</v>
      </c>
      <c r="BX84">
        <v>26.12</v>
      </c>
      <c r="BY84">
        <v>21.91</v>
      </c>
      <c r="BZ84">
        <v>387.84</v>
      </c>
      <c r="CA84">
        <v>48.48</v>
      </c>
      <c r="CB84">
        <v>100.33</v>
      </c>
      <c r="CC84">
        <v>0</v>
      </c>
      <c r="CD84">
        <v>0</v>
      </c>
      <c r="CE84">
        <v>0</v>
      </c>
    </row>
    <row r="85" spans="7:83">
      <c r="G85" t="s">
        <v>127</v>
      </c>
      <c r="H85" s="115">
        <v>1138.2999999999997</v>
      </c>
      <c r="I85" s="88">
        <v>286.84999999999997</v>
      </c>
      <c r="J85" s="88">
        <v>203.85000000000002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38.78</v>
      </c>
      <c r="X85">
        <v>0</v>
      </c>
      <c r="Y85">
        <v>11.64</v>
      </c>
      <c r="Z85">
        <v>10</v>
      </c>
      <c r="AA85">
        <v>26.69</v>
      </c>
      <c r="AB85">
        <v>0.97</v>
      </c>
      <c r="AC85">
        <v>43.63</v>
      </c>
      <c r="AD85">
        <v>0</v>
      </c>
      <c r="AE85">
        <v>17.45</v>
      </c>
      <c r="AF85">
        <v>0</v>
      </c>
      <c r="AG85">
        <v>0</v>
      </c>
      <c r="AH85">
        <v>186.65</v>
      </c>
      <c r="AI85">
        <v>66.66</v>
      </c>
      <c r="AJ85">
        <v>0</v>
      </c>
      <c r="AK85">
        <v>0</v>
      </c>
      <c r="AL85">
        <v>0</v>
      </c>
      <c r="AM85">
        <v>0</v>
      </c>
      <c r="AN85">
        <v>145.44</v>
      </c>
      <c r="AO85">
        <v>81.45</v>
      </c>
      <c r="AP85">
        <v>8.73</v>
      </c>
      <c r="AQ85">
        <v>0</v>
      </c>
      <c r="AR85">
        <v>38.78</v>
      </c>
      <c r="AS85">
        <v>14.54</v>
      </c>
      <c r="AT85">
        <v>0</v>
      </c>
      <c r="AU85">
        <v>22.27</v>
      </c>
      <c r="AV85">
        <v>32.32</v>
      </c>
      <c r="AW85">
        <v>0</v>
      </c>
      <c r="AX85">
        <v>191.6</v>
      </c>
      <c r="AY85">
        <v>91.14</v>
      </c>
      <c r="AZ85">
        <v>0</v>
      </c>
      <c r="BA85">
        <v>0</v>
      </c>
      <c r="BB85">
        <v>0.87</v>
      </c>
      <c r="BC85">
        <v>0.4</v>
      </c>
      <c r="BD85">
        <v>0.51</v>
      </c>
      <c r="BE85">
        <v>0.93</v>
      </c>
      <c r="BF85">
        <v>0.97</v>
      </c>
      <c r="BG85">
        <v>1.02</v>
      </c>
      <c r="BH85">
        <v>0.92</v>
      </c>
      <c r="BI85">
        <v>0.61</v>
      </c>
      <c r="BJ85">
        <v>0.61</v>
      </c>
      <c r="BK85">
        <v>1.36</v>
      </c>
      <c r="BL85">
        <v>0.39</v>
      </c>
      <c r="BM85">
        <v>0.97</v>
      </c>
      <c r="BN85">
        <v>0.39</v>
      </c>
      <c r="BO85">
        <v>0.39</v>
      </c>
      <c r="BP85">
        <v>0.39</v>
      </c>
      <c r="BQ85">
        <v>0.78</v>
      </c>
      <c r="BR85">
        <v>0.48</v>
      </c>
      <c r="BS85">
        <v>2.91</v>
      </c>
      <c r="BT85">
        <v>0.68</v>
      </c>
      <c r="BU85">
        <v>0.57999999999999996</v>
      </c>
      <c r="BV85">
        <v>0.39</v>
      </c>
      <c r="BW85">
        <v>0</v>
      </c>
      <c r="BX85">
        <v>26.12</v>
      </c>
      <c r="BY85">
        <v>21.91</v>
      </c>
      <c r="BZ85">
        <v>387.84</v>
      </c>
      <c r="CA85">
        <v>48.48</v>
      </c>
      <c r="CB85">
        <v>100.33</v>
      </c>
      <c r="CC85">
        <v>0</v>
      </c>
      <c r="CD85">
        <v>0</v>
      </c>
      <c r="CE85">
        <v>0</v>
      </c>
    </row>
    <row r="86" spans="7:83">
      <c r="G86" t="s">
        <v>128</v>
      </c>
      <c r="H86" s="115">
        <v>1177.0799999999997</v>
      </c>
      <c r="I86" s="88">
        <v>286.84999999999997</v>
      </c>
      <c r="J86" s="88">
        <v>203.85000000000002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38.78</v>
      </c>
      <c r="X86">
        <v>0</v>
      </c>
      <c r="Y86">
        <v>11.64</v>
      </c>
      <c r="Z86">
        <v>10</v>
      </c>
      <c r="AA86">
        <v>26.69</v>
      </c>
      <c r="AB86">
        <v>0.97</v>
      </c>
      <c r="AC86">
        <v>43.63</v>
      </c>
      <c r="AD86">
        <v>0</v>
      </c>
      <c r="AE86">
        <v>17.45</v>
      </c>
      <c r="AF86">
        <v>0</v>
      </c>
      <c r="AG86">
        <v>0</v>
      </c>
      <c r="AH86">
        <v>186.65</v>
      </c>
      <c r="AI86">
        <v>66.66</v>
      </c>
      <c r="AJ86">
        <v>0</v>
      </c>
      <c r="AK86">
        <v>0</v>
      </c>
      <c r="AL86">
        <v>0</v>
      </c>
      <c r="AM86">
        <v>0</v>
      </c>
      <c r="AN86">
        <v>145.44</v>
      </c>
      <c r="AO86">
        <v>81.45</v>
      </c>
      <c r="AP86">
        <v>18.420000000000002</v>
      </c>
      <c r="AQ86">
        <v>29.09</v>
      </c>
      <c r="AR86">
        <v>38.78</v>
      </c>
      <c r="AS86">
        <v>14.54</v>
      </c>
      <c r="AT86">
        <v>0</v>
      </c>
      <c r="AU86">
        <v>22.27</v>
      </c>
      <c r="AV86">
        <v>32.32</v>
      </c>
      <c r="AW86">
        <v>0</v>
      </c>
      <c r="AX86">
        <v>191.6</v>
      </c>
      <c r="AY86">
        <v>91.14</v>
      </c>
      <c r="AZ86">
        <v>0</v>
      </c>
      <c r="BA86">
        <v>0</v>
      </c>
      <c r="BB86">
        <v>0.87</v>
      </c>
      <c r="BC86">
        <v>0.4</v>
      </c>
      <c r="BD86">
        <v>0.51</v>
      </c>
      <c r="BE86">
        <v>0.93</v>
      </c>
      <c r="BF86">
        <v>0.97</v>
      </c>
      <c r="BG86">
        <v>1.02</v>
      </c>
      <c r="BH86">
        <v>0.92</v>
      </c>
      <c r="BI86">
        <v>0.61</v>
      </c>
      <c r="BJ86">
        <v>0.61</v>
      </c>
      <c r="BK86">
        <v>1.36</v>
      </c>
      <c r="BL86">
        <v>0.39</v>
      </c>
      <c r="BM86">
        <v>0.97</v>
      </c>
      <c r="BN86">
        <v>0.39</v>
      </c>
      <c r="BO86">
        <v>0.39</v>
      </c>
      <c r="BP86">
        <v>0.39</v>
      </c>
      <c r="BQ86">
        <v>0.78</v>
      </c>
      <c r="BR86">
        <v>0.48</v>
      </c>
      <c r="BS86">
        <v>2.91</v>
      </c>
      <c r="BT86">
        <v>0.68</v>
      </c>
      <c r="BU86">
        <v>0.57999999999999996</v>
      </c>
      <c r="BV86">
        <v>0.39</v>
      </c>
      <c r="BW86">
        <v>0</v>
      </c>
      <c r="BX86">
        <v>26.12</v>
      </c>
      <c r="BY86">
        <v>21.91</v>
      </c>
      <c r="BZ86">
        <v>387.84</v>
      </c>
      <c r="CA86">
        <v>48.48</v>
      </c>
      <c r="CB86">
        <v>100.33</v>
      </c>
      <c r="CC86">
        <v>0</v>
      </c>
      <c r="CD86">
        <v>0</v>
      </c>
      <c r="CE86">
        <v>0</v>
      </c>
    </row>
    <row r="87" spans="7:83">
      <c r="G87" t="s">
        <v>129</v>
      </c>
      <c r="H87" s="115">
        <v>1218.7799999999997</v>
      </c>
      <c r="I87" s="88">
        <v>367.21999999999997</v>
      </c>
      <c r="J87" s="88">
        <v>203.85000000000002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38.78</v>
      </c>
      <c r="X87">
        <v>0</v>
      </c>
      <c r="Y87">
        <v>11.64</v>
      </c>
      <c r="Z87">
        <v>10</v>
      </c>
      <c r="AA87">
        <v>26.69</v>
      </c>
      <c r="AB87">
        <v>0.97</v>
      </c>
      <c r="AC87">
        <v>43.63</v>
      </c>
      <c r="AD87">
        <v>0</v>
      </c>
      <c r="AE87">
        <v>17.45</v>
      </c>
      <c r="AF87">
        <v>0</v>
      </c>
      <c r="AG87">
        <v>0</v>
      </c>
      <c r="AH87">
        <v>186.65</v>
      </c>
      <c r="AI87">
        <v>66.66</v>
      </c>
      <c r="AJ87">
        <v>0</v>
      </c>
      <c r="AK87">
        <v>0</v>
      </c>
      <c r="AL87">
        <v>0</v>
      </c>
      <c r="AM87">
        <v>0</v>
      </c>
      <c r="AN87">
        <v>193.92</v>
      </c>
      <c r="AO87">
        <v>81.45</v>
      </c>
      <c r="AP87">
        <v>11.64</v>
      </c>
      <c r="AQ87">
        <v>29.09</v>
      </c>
      <c r="AR87">
        <v>38.78</v>
      </c>
      <c r="AS87">
        <v>14.54</v>
      </c>
      <c r="AT87">
        <v>14.54</v>
      </c>
      <c r="AU87">
        <v>22.27</v>
      </c>
      <c r="AV87">
        <v>49.67</v>
      </c>
      <c r="AW87">
        <v>0</v>
      </c>
      <c r="AX87">
        <v>191.6</v>
      </c>
      <c r="AY87">
        <v>91.14</v>
      </c>
      <c r="AZ87">
        <v>0</v>
      </c>
      <c r="BA87">
        <v>0</v>
      </c>
      <c r="BB87">
        <v>0.87</v>
      </c>
      <c r="BC87">
        <v>0.4</v>
      </c>
      <c r="BD87">
        <v>0.51</v>
      </c>
      <c r="BE87">
        <v>0.93</v>
      </c>
      <c r="BF87">
        <v>0.97</v>
      </c>
      <c r="BG87">
        <v>1.02</v>
      </c>
      <c r="BH87">
        <v>0.92</v>
      </c>
      <c r="BI87">
        <v>0.61</v>
      </c>
      <c r="BJ87">
        <v>0.61</v>
      </c>
      <c r="BK87">
        <v>1.36</v>
      </c>
      <c r="BL87">
        <v>0.39</v>
      </c>
      <c r="BM87">
        <v>0.97</v>
      </c>
      <c r="BN87">
        <v>0.39</v>
      </c>
      <c r="BO87">
        <v>0.39</v>
      </c>
      <c r="BP87">
        <v>0.39</v>
      </c>
      <c r="BQ87">
        <v>0.78</v>
      </c>
      <c r="BR87">
        <v>0.48</v>
      </c>
      <c r="BS87">
        <v>2.91</v>
      </c>
      <c r="BT87">
        <v>0.68</v>
      </c>
      <c r="BU87">
        <v>0.57999999999999996</v>
      </c>
      <c r="BV87">
        <v>0.39</v>
      </c>
      <c r="BW87">
        <v>0</v>
      </c>
      <c r="BX87">
        <v>26.12</v>
      </c>
      <c r="BY87">
        <v>21.91</v>
      </c>
      <c r="BZ87">
        <v>387.84</v>
      </c>
      <c r="CA87">
        <v>96.96</v>
      </c>
      <c r="CB87">
        <v>100.33</v>
      </c>
      <c r="CC87">
        <v>0</v>
      </c>
      <c r="CD87">
        <v>0</v>
      </c>
      <c r="CE87">
        <v>0</v>
      </c>
    </row>
    <row r="88" spans="7:83">
      <c r="G88" t="s">
        <v>130</v>
      </c>
      <c r="H88" s="115">
        <v>1233.3199999999997</v>
      </c>
      <c r="I88" s="88">
        <v>367.21999999999997</v>
      </c>
      <c r="J88" s="88">
        <v>203.85000000000002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38.78</v>
      </c>
      <c r="X88">
        <v>0</v>
      </c>
      <c r="Y88">
        <v>11.64</v>
      </c>
      <c r="Z88">
        <v>10</v>
      </c>
      <c r="AA88">
        <v>26.69</v>
      </c>
      <c r="AB88">
        <v>0.97</v>
      </c>
      <c r="AC88">
        <v>43.63</v>
      </c>
      <c r="AD88">
        <v>0</v>
      </c>
      <c r="AE88">
        <v>17.45</v>
      </c>
      <c r="AF88">
        <v>0</v>
      </c>
      <c r="AG88">
        <v>0</v>
      </c>
      <c r="AH88">
        <v>186.65</v>
      </c>
      <c r="AI88">
        <v>66.66</v>
      </c>
      <c r="AJ88">
        <v>0</v>
      </c>
      <c r="AK88">
        <v>0</v>
      </c>
      <c r="AL88">
        <v>0</v>
      </c>
      <c r="AM88">
        <v>0</v>
      </c>
      <c r="AN88">
        <v>193.92</v>
      </c>
      <c r="AO88">
        <v>81.45</v>
      </c>
      <c r="AP88">
        <v>26.18</v>
      </c>
      <c r="AQ88">
        <v>29.09</v>
      </c>
      <c r="AR88">
        <v>38.78</v>
      </c>
      <c r="AS88">
        <v>14.54</v>
      </c>
      <c r="AT88">
        <v>14.54</v>
      </c>
      <c r="AU88">
        <v>22.27</v>
      </c>
      <c r="AV88">
        <v>49.67</v>
      </c>
      <c r="AW88">
        <v>0</v>
      </c>
      <c r="AX88">
        <v>191.6</v>
      </c>
      <c r="AY88">
        <v>91.14</v>
      </c>
      <c r="AZ88">
        <v>0</v>
      </c>
      <c r="BA88">
        <v>0</v>
      </c>
      <c r="BB88">
        <v>0.87</v>
      </c>
      <c r="BC88">
        <v>0.4</v>
      </c>
      <c r="BD88">
        <v>0.51</v>
      </c>
      <c r="BE88">
        <v>0.93</v>
      </c>
      <c r="BF88">
        <v>0.97</v>
      </c>
      <c r="BG88">
        <v>1.02</v>
      </c>
      <c r="BH88">
        <v>0.92</v>
      </c>
      <c r="BI88">
        <v>0.61</v>
      </c>
      <c r="BJ88">
        <v>0.61</v>
      </c>
      <c r="BK88">
        <v>1.36</v>
      </c>
      <c r="BL88">
        <v>0.39</v>
      </c>
      <c r="BM88">
        <v>0.97</v>
      </c>
      <c r="BN88">
        <v>0.39</v>
      </c>
      <c r="BO88">
        <v>0.39</v>
      </c>
      <c r="BP88">
        <v>0.39</v>
      </c>
      <c r="BQ88">
        <v>0.78</v>
      </c>
      <c r="BR88">
        <v>0.48</v>
      </c>
      <c r="BS88">
        <v>2.91</v>
      </c>
      <c r="BT88">
        <v>0.68</v>
      </c>
      <c r="BU88">
        <v>0.57999999999999996</v>
      </c>
      <c r="BV88">
        <v>0.39</v>
      </c>
      <c r="BW88">
        <v>0</v>
      </c>
      <c r="BX88">
        <v>26.12</v>
      </c>
      <c r="BY88">
        <v>21.91</v>
      </c>
      <c r="BZ88">
        <v>387.84</v>
      </c>
      <c r="CA88">
        <v>96.96</v>
      </c>
      <c r="CB88">
        <v>100.33</v>
      </c>
      <c r="CC88">
        <v>0</v>
      </c>
      <c r="CD88">
        <v>0</v>
      </c>
      <c r="CE88">
        <v>0</v>
      </c>
    </row>
    <row r="89" spans="7:83">
      <c r="G89" t="s">
        <v>131</v>
      </c>
      <c r="H89" s="115">
        <v>1286.6499999999996</v>
      </c>
      <c r="I89" s="88">
        <v>367.21999999999997</v>
      </c>
      <c r="J89" s="88">
        <v>203.85000000000002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38.78</v>
      </c>
      <c r="X89">
        <v>0</v>
      </c>
      <c r="Y89">
        <v>11.64</v>
      </c>
      <c r="Z89">
        <v>10</v>
      </c>
      <c r="AA89">
        <v>26.69</v>
      </c>
      <c r="AB89">
        <v>0.97</v>
      </c>
      <c r="AC89">
        <v>43.63</v>
      </c>
      <c r="AD89">
        <v>0</v>
      </c>
      <c r="AE89">
        <v>17.45</v>
      </c>
      <c r="AF89">
        <v>0</v>
      </c>
      <c r="AG89">
        <v>0</v>
      </c>
      <c r="AH89">
        <v>186.65</v>
      </c>
      <c r="AI89">
        <v>66.66</v>
      </c>
      <c r="AJ89">
        <v>0</v>
      </c>
      <c r="AK89">
        <v>0</v>
      </c>
      <c r="AL89">
        <v>0</v>
      </c>
      <c r="AM89">
        <v>0</v>
      </c>
      <c r="AN89">
        <v>242.4</v>
      </c>
      <c r="AO89">
        <v>81.45</v>
      </c>
      <c r="AP89">
        <v>31.03</v>
      </c>
      <c r="AQ89">
        <v>29.09</v>
      </c>
      <c r="AR89">
        <v>38.78</v>
      </c>
      <c r="AS89">
        <v>14.54</v>
      </c>
      <c r="AT89">
        <v>14.54</v>
      </c>
      <c r="AU89">
        <v>22.27</v>
      </c>
      <c r="AV89">
        <v>49.67</v>
      </c>
      <c r="AW89">
        <v>0</v>
      </c>
      <c r="AX89">
        <v>191.6</v>
      </c>
      <c r="AY89">
        <v>91.14</v>
      </c>
      <c r="AZ89">
        <v>0</v>
      </c>
      <c r="BA89">
        <v>0</v>
      </c>
      <c r="BB89">
        <v>0.87</v>
      </c>
      <c r="BC89">
        <v>0.4</v>
      </c>
      <c r="BD89">
        <v>0.51</v>
      </c>
      <c r="BE89">
        <v>0.93</v>
      </c>
      <c r="BF89">
        <v>0.97</v>
      </c>
      <c r="BG89">
        <v>1.02</v>
      </c>
      <c r="BH89">
        <v>0.92</v>
      </c>
      <c r="BI89">
        <v>0.61</v>
      </c>
      <c r="BJ89">
        <v>0.61</v>
      </c>
      <c r="BK89">
        <v>1.36</v>
      </c>
      <c r="BL89">
        <v>0.39</v>
      </c>
      <c r="BM89">
        <v>0.97</v>
      </c>
      <c r="BN89">
        <v>0.39</v>
      </c>
      <c r="BO89">
        <v>0.39</v>
      </c>
      <c r="BP89">
        <v>0.39</v>
      </c>
      <c r="BQ89">
        <v>0.78</v>
      </c>
      <c r="BR89">
        <v>0.48</v>
      </c>
      <c r="BS89">
        <v>2.91</v>
      </c>
      <c r="BT89">
        <v>0.68</v>
      </c>
      <c r="BU89">
        <v>0.57999999999999996</v>
      </c>
      <c r="BV89">
        <v>0.39</v>
      </c>
      <c r="BW89">
        <v>0</v>
      </c>
      <c r="BX89">
        <v>26.12</v>
      </c>
      <c r="BY89">
        <v>21.91</v>
      </c>
      <c r="BZ89">
        <v>387.84</v>
      </c>
      <c r="CA89">
        <v>96.96</v>
      </c>
      <c r="CB89">
        <v>100.33</v>
      </c>
      <c r="CC89">
        <v>0</v>
      </c>
      <c r="CD89">
        <v>0</v>
      </c>
      <c r="CE89">
        <v>0</v>
      </c>
    </row>
    <row r="90" spans="7:83">
      <c r="G90" t="s">
        <v>132</v>
      </c>
      <c r="H90" s="115">
        <v>1296.3399999999997</v>
      </c>
      <c r="I90" s="88">
        <v>367.21999999999997</v>
      </c>
      <c r="J90" s="88">
        <v>203.85000000000002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38.78</v>
      </c>
      <c r="X90">
        <v>0</v>
      </c>
      <c r="Y90">
        <v>11.64</v>
      </c>
      <c r="Z90">
        <v>10</v>
      </c>
      <c r="AA90">
        <v>26.69</v>
      </c>
      <c r="AB90">
        <v>0.97</v>
      </c>
      <c r="AC90">
        <v>43.63</v>
      </c>
      <c r="AD90">
        <v>0</v>
      </c>
      <c r="AE90">
        <v>17.45</v>
      </c>
      <c r="AF90">
        <v>0</v>
      </c>
      <c r="AG90">
        <v>0</v>
      </c>
      <c r="AH90">
        <v>186.65</v>
      </c>
      <c r="AI90">
        <v>66.66</v>
      </c>
      <c r="AJ90">
        <v>0</v>
      </c>
      <c r="AK90">
        <v>0</v>
      </c>
      <c r="AL90">
        <v>0</v>
      </c>
      <c r="AM90">
        <v>0</v>
      </c>
      <c r="AN90">
        <v>242.4</v>
      </c>
      <c r="AO90">
        <v>81.45</v>
      </c>
      <c r="AP90">
        <v>40.72</v>
      </c>
      <c r="AQ90">
        <v>29.09</v>
      </c>
      <c r="AR90">
        <v>38.78</v>
      </c>
      <c r="AS90">
        <v>14.54</v>
      </c>
      <c r="AT90">
        <v>14.54</v>
      </c>
      <c r="AU90">
        <v>22.27</v>
      </c>
      <c r="AV90">
        <v>49.67</v>
      </c>
      <c r="AW90">
        <v>0</v>
      </c>
      <c r="AX90">
        <v>191.6</v>
      </c>
      <c r="AY90">
        <v>91.14</v>
      </c>
      <c r="AZ90">
        <v>0</v>
      </c>
      <c r="BA90">
        <v>0</v>
      </c>
      <c r="BB90">
        <v>0.87</v>
      </c>
      <c r="BC90">
        <v>0.4</v>
      </c>
      <c r="BD90">
        <v>0.51</v>
      </c>
      <c r="BE90">
        <v>0.93</v>
      </c>
      <c r="BF90">
        <v>0.97</v>
      </c>
      <c r="BG90">
        <v>1.02</v>
      </c>
      <c r="BH90">
        <v>0.92</v>
      </c>
      <c r="BI90">
        <v>0.61</v>
      </c>
      <c r="BJ90">
        <v>0.61</v>
      </c>
      <c r="BK90">
        <v>1.36</v>
      </c>
      <c r="BL90">
        <v>0.39</v>
      </c>
      <c r="BM90">
        <v>0.97</v>
      </c>
      <c r="BN90">
        <v>0.39</v>
      </c>
      <c r="BO90">
        <v>0.39</v>
      </c>
      <c r="BP90">
        <v>0.39</v>
      </c>
      <c r="BQ90">
        <v>0.78</v>
      </c>
      <c r="BR90">
        <v>0.48</v>
      </c>
      <c r="BS90">
        <v>2.91</v>
      </c>
      <c r="BT90">
        <v>0.68</v>
      </c>
      <c r="BU90">
        <v>0.57999999999999996</v>
      </c>
      <c r="BV90">
        <v>0.39</v>
      </c>
      <c r="BW90">
        <v>0</v>
      </c>
      <c r="BX90">
        <v>26.12</v>
      </c>
      <c r="BY90">
        <v>21.91</v>
      </c>
      <c r="BZ90">
        <v>387.84</v>
      </c>
      <c r="CA90">
        <v>96.96</v>
      </c>
      <c r="CB90">
        <v>100.33</v>
      </c>
      <c r="CC90">
        <v>0</v>
      </c>
      <c r="CD90">
        <v>0</v>
      </c>
      <c r="CE90">
        <v>0</v>
      </c>
    </row>
    <row r="91" spans="7:83">
      <c r="G91" t="s">
        <v>133</v>
      </c>
      <c r="H91" s="115">
        <v>1415.9799999999998</v>
      </c>
      <c r="I91" s="88">
        <v>439.46</v>
      </c>
      <c r="J91" s="88">
        <v>203.85000000000002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38.78</v>
      </c>
      <c r="X91">
        <v>0</v>
      </c>
      <c r="Y91">
        <v>11.64</v>
      </c>
      <c r="Z91">
        <v>7.96</v>
      </c>
      <c r="AA91">
        <v>26.69</v>
      </c>
      <c r="AB91">
        <v>0.97</v>
      </c>
      <c r="AC91">
        <v>43.63</v>
      </c>
      <c r="AD91">
        <v>0</v>
      </c>
      <c r="AE91">
        <v>17.45</v>
      </c>
      <c r="AF91">
        <v>93.08</v>
      </c>
      <c r="AG91">
        <v>123.62</v>
      </c>
      <c r="AH91">
        <v>186.65</v>
      </c>
      <c r="AI91">
        <v>66.66</v>
      </c>
      <c r="AJ91">
        <v>31.03</v>
      </c>
      <c r="AK91">
        <v>41.21</v>
      </c>
      <c r="AL91">
        <v>0</v>
      </c>
      <c r="AM91">
        <v>0</v>
      </c>
      <c r="AN91">
        <v>145.44</v>
      </c>
      <c r="AO91">
        <v>81.45</v>
      </c>
      <c r="AP91">
        <v>71.75</v>
      </c>
      <c r="AQ91">
        <v>0</v>
      </c>
      <c r="AR91">
        <v>38.78</v>
      </c>
      <c r="AS91">
        <v>14.54</v>
      </c>
      <c r="AT91">
        <v>14.54</v>
      </c>
      <c r="AU91">
        <v>22.27</v>
      </c>
      <c r="AV91">
        <v>49.67</v>
      </c>
      <c r="AW91">
        <v>0</v>
      </c>
      <c r="AX91">
        <v>191.6</v>
      </c>
      <c r="AY91">
        <v>91.14</v>
      </c>
      <c r="AZ91">
        <v>0</v>
      </c>
      <c r="BA91">
        <v>0</v>
      </c>
      <c r="BB91">
        <v>0.87</v>
      </c>
      <c r="BC91">
        <v>0.4</v>
      </c>
      <c r="BD91">
        <v>0.51</v>
      </c>
      <c r="BE91">
        <v>0.93</v>
      </c>
      <c r="BF91">
        <v>0.97</v>
      </c>
      <c r="BG91">
        <v>1.02</v>
      </c>
      <c r="BH91">
        <v>0.92</v>
      </c>
      <c r="BI91">
        <v>0.61</v>
      </c>
      <c r="BJ91">
        <v>0.61</v>
      </c>
      <c r="BK91">
        <v>1.36</v>
      </c>
      <c r="BL91">
        <v>0.39</v>
      </c>
      <c r="BM91">
        <v>0.97</v>
      </c>
      <c r="BN91">
        <v>0.39</v>
      </c>
      <c r="BO91">
        <v>0.39</v>
      </c>
      <c r="BP91">
        <v>0.39</v>
      </c>
      <c r="BQ91">
        <v>0.78</v>
      </c>
      <c r="BR91">
        <v>0.48</v>
      </c>
      <c r="BS91">
        <v>2.91</v>
      </c>
      <c r="BT91">
        <v>0.68</v>
      </c>
      <c r="BU91">
        <v>0.57999999999999996</v>
      </c>
      <c r="BV91">
        <v>0.39</v>
      </c>
      <c r="BW91">
        <v>0</v>
      </c>
      <c r="BX91">
        <v>26.12</v>
      </c>
      <c r="BY91">
        <v>21.91</v>
      </c>
      <c r="BZ91">
        <v>387.84</v>
      </c>
      <c r="CA91">
        <v>96.96</v>
      </c>
      <c r="CB91">
        <v>100.33</v>
      </c>
      <c r="CC91">
        <v>0</v>
      </c>
      <c r="CD91">
        <v>0</v>
      </c>
      <c r="CE91">
        <v>0</v>
      </c>
    </row>
    <row r="92" spans="7:83">
      <c r="G92" t="s">
        <v>134</v>
      </c>
      <c r="H92" s="115">
        <v>1415.9799999999998</v>
      </c>
      <c r="I92" s="88">
        <v>439.46</v>
      </c>
      <c r="J92" s="88">
        <v>203.85000000000002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38.78</v>
      </c>
      <c r="X92">
        <v>0</v>
      </c>
      <c r="Y92">
        <v>11.64</v>
      </c>
      <c r="Z92">
        <v>7.96</v>
      </c>
      <c r="AA92">
        <v>26.69</v>
      </c>
      <c r="AB92">
        <v>0.97</v>
      </c>
      <c r="AC92">
        <v>43.63</v>
      </c>
      <c r="AD92">
        <v>0</v>
      </c>
      <c r="AE92">
        <v>17.45</v>
      </c>
      <c r="AF92">
        <v>93.08</v>
      </c>
      <c r="AG92">
        <v>123.62</v>
      </c>
      <c r="AH92">
        <v>186.65</v>
      </c>
      <c r="AI92">
        <v>66.66</v>
      </c>
      <c r="AJ92">
        <v>31.03</v>
      </c>
      <c r="AK92">
        <v>41.21</v>
      </c>
      <c r="AL92">
        <v>0</v>
      </c>
      <c r="AM92">
        <v>0</v>
      </c>
      <c r="AN92">
        <v>145.44</v>
      </c>
      <c r="AO92">
        <v>81.45</v>
      </c>
      <c r="AP92">
        <v>71.75</v>
      </c>
      <c r="AQ92">
        <v>0</v>
      </c>
      <c r="AR92">
        <v>38.78</v>
      </c>
      <c r="AS92">
        <v>14.54</v>
      </c>
      <c r="AT92">
        <v>14.54</v>
      </c>
      <c r="AU92">
        <v>22.27</v>
      </c>
      <c r="AV92">
        <v>49.67</v>
      </c>
      <c r="AW92">
        <v>0</v>
      </c>
      <c r="AX92">
        <v>191.6</v>
      </c>
      <c r="AY92">
        <v>91.14</v>
      </c>
      <c r="AZ92">
        <v>0</v>
      </c>
      <c r="BA92">
        <v>0</v>
      </c>
      <c r="BB92">
        <v>0.87</v>
      </c>
      <c r="BC92">
        <v>0.4</v>
      </c>
      <c r="BD92">
        <v>0.51</v>
      </c>
      <c r="BE92">
        <v>0.93</v>
      </c>
      <c r="BF92">
        <v>0.97</v>
      </c>
      <c r="BG92">
        <v>1.02</v>
      </c>
      <c r="BH92">
        <v>0.92</v>
      </c>
      <c r="BI92">
        <v>0.61</v>
      </c>
      <c r="BJ92">
        <v>0.61</v>
      </c>
      <c r="BK92">
        <v>1.36</v>
      </c>
      <c r="BL92">
        <v>0.39</v>
      </c>
      <c r="BM92">
        <v>0.97</v>
      </c>
      <c r="BN92">
        <v>0.39</v>
      </c>
      <c r="BO92">
        <v>0.39</v>
      </c>
      <c r="BP92">
        <v>0.39</v>
      </c>
      <c r="BQ92">
        <v>0.78</v>
      </c>
      <c r="BR92">
        <v>0.48</v>
      </c>
      <c r="BS92">
        <v>2.91</v>
      </c>
      <c r="BT92">
        <v>0.68</v>
      </c>
      <c r="BU92">
        <v>0.57999999999999996</v>
      </c>
      <c r="BV92">
        <v>0.39</v>
      </c>
      <c r="BW92">
        <v>0</v>
      </c>
      <c r="BX92">
        <v>26.12</v>
      </c>
      <c r="BY92">
        <v>21.91</v>
      </c>
      <c r="BZ92">
        <v>387.84</v>
      </c>
      <c r="CA92">
        <v>96.96</v>
      </c>
      <c r="CB92">
        <v>100.33</v>
      </c>
      <c r="CC92">
        <v>0</v>
      </c>
      <c r="CD92">
        <v>0</v>
      </c>
      <c r="CE92">
        <v>0</v>
      </c>
    </row>
    <row r="93" spans="7:83">
      <c r="G93" t="s">
        <v>135</v>
      </c>
      <c r="H93" s="115">
        <v>1464.4599999999998</v>
      </c>
      <c r="I93" s="88">
        <v>439.46</v>
      </c>
      <c r="J93" s="88">
        <v>203.85000000000002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38.78</v>
      </c>
      <c r="X93">
        <v>0</v>
      </c>
      <c r="Y93">
        <v>11.64</v>
      </c>
      <c r="Z93">
        <v>7.96</v>
      </c>
      <c r="AA93">
        <v>26.69</v>
      </c>
      <c r="AB93">
        <v>0.97</v>
      </c>
      <c r="AC93">
        <v>43.63</v>
      </c>
      <c r="AD93">
        <v>0</v>
      </c>
      <c r="AE93">
        <v>17.45</v>
      </c>
      <c r="AF93">
        <v>93.08</v>
      </c>
      <c r="AG93">
        <v>123.62</v>
      </c>
      <c r="AH93">
        <v>186.65</v>
      </c>
      <c r="AI93">
        <v>66.66</v>
      </c>
      <c r="AJ93">
        <v>31.03</v>
      </c>
      <c r="AK93">
        <v>41.21</v>
      </c>
      <c r="AL93">
        <v>0</v>
      </c>
      <c r="AM93">
        <v>0</v>
      </c>
      <c r="AN93">
        <v>193.92</v>
      </c>
      <c r="AO93">
        <v>81.45</v>
      </c>
      <c r="AP93">
        <v>71.75</v>
      </c>
      <c r="AQ93">
        <v>0</v>
      </c>
      <c r="AR93">
        <v>38.78</v>
      </c>
      <c r="AS93">
        <v>14.54</v>
      </c>
      <c r="AT93">
        <v>14.54</v>
      </c>
      <c r="AU93">
        <v>22.27</v>
      </c>
      <c r="AV93">
        <v>49.67</v>
      </c>
      <c r="AW93">
        <v>0</v>
      </c>
      <c r="AX93">
        <v>191.6</v>
      </c>
      <c r="AY93">
        <v>91.14</v>
      </c>
      <c r="AZ93">
        <v>0</v>
      </c>
      <c r="BA93">
        <v>0</v>
      </c>
      <c r="BB93">
        <v>0.87</v>
      </c>
      <c r="BC93">
        <v>0.4</v>
      </c>
      <c r="BD93">
        <v>0.51</v>
      </c>
      <c r="BE93">
        <v>0.93</v>
      </c>
      <c r="BF93">
        <v>0.97</v>
      </c>
      <c r="BG93">
        <v>1.02</v>
      </c>
      <c r="BH93">
        <v>0.92</v>
      </c>
      <c r="BI93">
        <v>0.61</v>
      </c>
      <c r="BJ93">
        <v>0.61</v>
      </c>
      <c r="BK93">
        <v>1.36</v>
      </c>
      <c r="BL93">
        <v>0.39</v>
      </c>
      <c r="BM93">
        <v>0.97</v>
      </c>
      <c r="BN93">
        <v>0.39</v>
      </c>
      <c r="BO93">
        <v>0.39</v>
      </c>
      <c r="BP93">
        <v>0.39</v>
      </c>
      <c r="BQ93">
        <v>0.78</v>
      </c>
      <c r="BR93">
        <v>0.48</v>
      </c>
      <c r="BS93">
        <v>2.91</v>
      </c>
      <c r="BT93">
        <v>0.68</v>
      </c>
      <c r="BU93">
        <v>0.57999999999999996</v>
      </c>
      <c r="BV93">
        <v>0.39</v>
      </c>
      <c r="BW93">
        <v>0</v>
      </c>
      <c r="BX93">
        <v>26.12</v>
      </c>
      <c r="BY93">
        <v>21.91</v>
      </c>
      <c r="BZ93">
        <v>387.84</v>
      </c>
      <c r="CA93">
        <v>96.96</v>
      </c>
      <c r="CB93">
        <v>100.33</v>
      </c>
      <c r="CC93">
        <v>0</v>
      </c>
      <c r="CD93">
        <v>0</v>
      </c>
      <c r="CE93">
        <v>0</v>
      </c>
    </row>
    <row r="94" spans="7:83">
      <c r="G94" t="s">
        <v>136</v>
      </c>
      <c r="H94" s="115">
        <v>1483.8499999999997</v>
      </c>
      <c r="I94" s="88">
        <v>439.46</v>
      </c>
      <c r="J94" s="88">
        <v>203.85000000000002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38.78</v>
      </c>
      <c r="X94">
        <v>0</v>
      </c>
      <c r="Y94">
        <v>11.64</v>
      </c>
      <c r="Z94">
        <v>7.96</v>
      </c>
      <c r="AA94">
        <v>26.69</v>
      </c>
      <c r="AB94">
        <v>0.97</v>
      </c>
      <c r="AC94">
        <v>43.63</v>
      </c>
      <c r="AD94">
        <v>0</v>
      </c>
      <c r="AE94">
        <v>17.45</v>
      </c>
      <c r="AF94">
        <v>93.08</v>
      </c>
      <c r="AG94">
        <v>123.62</v>
      </c>
      <c r="AH94">
        <v>186.65</v>
      </c>
      <c r="AI94">
        <v>66.66</v>
      </c>
      <c r="AJ94">
        <v>31.03</v>
      </c>
      <c r="AK94">
        <v>41.21</v>
      </c>
      <c r="AL94">
        <v>0</v>
      </c>
      <c r="AM94">
        <v>0</v>
      </c>
      <c r="AN94">
        <v>193.92</v>
      </c>
      <c r="AO94">
        <v>81.45</v>
      </c>
      <c r="AP94">
        <v>62.05</v>
      </c>
      <c r="AQ94">
        <v>29.09</v>
      </c>
      <c r="AR94">
        <v>38.78</v>
      </c>
      <c r="AS94">
        <v>14.54</v>
      </c>
      <c r="AT94">
        <v>14.54</v>
      </c>
      <c r="AU94">
        <v>22.27</v>
      </c>
      <c r="AV94">
        <v>49.67</v>
      </c>
      <c r="AW94">
        <v>0</v>
      </c>
      <c r="AX94">
        <v>191.6</v>
      </c>
      <c r="AY94">
        <v>91.14</v>
      </c>
      <c r="AZ94">
        <v>0</v>
      </c>
      <c r="BA94">
        <v>0</v>
      </c>
      <c r="BB94">
        <v>0.87</v>
      </c>
      <c r="BC94">
        <v>0.4</v>
      </c>
      <c r="BD94">
        <v>0.51</v>
      </c>
      <c r="BE94">
        <v>0.93</v>
      </c>
      <c r="BF94">
        <v>0.97</v>
      </c>
      <c r="BG94">
        <v>1.02</v>
      </c>
      <c r="BH94">
        <v>0.92</v>
      </c>
      <c r="BI94">
        <v>0.61</v>
      </c>
      <c r="BJ94">
        <v>0.61</v>
      </c>
      <c r="BK94">
        <v>1.36</v>
      </c>
      <c r="BL94">
        <v>0.39</v>
      </c>
      <c r="BM94">
        <v>0.97</v>
      </c>
      <c r="BN94">
        <v>0.39</v>
      </c>
      <c r="BO94">
        <v>0.39</v>
      </c>
      <c r="BP94">
        <v>0.39</v>
      </c>
      <c r="BQ94">
        <v>0.78</v>
      </c>
      <c r="BR94">
        <v>0.48</v>
      </c>
      <c r="BS94">
        <v>2.91</v>
      </c>
      <c r="BT94">
        <v>0.68</v>
      </c>
      <c r="BU94">
        <v>0.57999999999999996</v>
      </c>
      <c r="BV94">
        <v>0.39</v>
      </c>
      <c r="BW94">
        <v>0</v>
      </c>
      <c r="BX94">
        <v>26.12</v>
      </c>
      <c r="BY94">
        <v>21.91</v>
      </c>
      <c r="BZ94">
        <v>387.84</v>
      </c>
      <c r="CA94">
        <v>96.96</v>
      </c>
      <c r="CB94">
        <v>100.33</v>
      </c>
      <c r="CC94">
        <v>0</v>
      </c>
      <c r="CD94">
        <v>0</v>
      </c>
      <c r="CE94">
        <v>0</v>
      </c>
    </row>
    <row r="95" spans="7:83">
      <c r="G95" t="s">
        <v>137</v>
      </c>
      <c r="H95" s="115">
        <v>1438.2799999999997</v>
      </c>
      <c r="I95" s="88">
        <v>468.51000000000005</v>
      </c>
      <c r="J95" s="88">
        <v>203.81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38.78</v>
      </c>
      <c r="X95">
        <v>0</v>
      </c>
      <c r="Y95">
        <v>11.6</v>
      </c>
      <c r="Z95">
        <v>7.96</v>
      </c>
      <c r="AA95">
        <v>26.69</v>
      </c>
      <c r="AB95">
        <v>0.97</v>
      </c>
      <c r="AC95">
        <v>43.63</v>
      </c>
      <c r="AD95">
        <v>0</v>
      </c>
      <c r="AE95">
        <v>17.45</v>
      </c>
      <c r="AF95">
        <v>93.08</v>
      </c>
      <c r="AG95">
        <v>123.62</v>
      </c>
      <c r="AH95">
        <v>186.65</v>
      </c>
      <c r="AI95">
        <v>66.66</v>
      </c>
      <c r="AJ95">
        <v>31.03</v>
      </c>
      <c r="AK95">
        <v>41.21</v>
      </c>
      <c r="AL95">
        <v>0</v>
      </c>
      <c r="AM95">
        <v>0</v>
      </c>
      <c r="AN95">
        <v>193.92</v>
      </c>
      <c r="AO95">
        <v>81.45</v>
      </c>
      <c r="AP95">
        <v>45.57</v>
      </c>
      <c r="AQ95">
        <v>0</v>
      </c>
      <c r="AR95">
        <v>67.87</v>
      </c>
      <c r="AS95">
        <v>14.54</v>
      </c>
      <c r="AT95">
        <v>14.54</v>
      </c>
      <c r="AU95">
        <v>22.27</v>
      </c>
      <c r="AV95">
        <v>49.67</v>
      </c>
      <c r="AW95">
        <v>0</v>
      </c>
      <c r="AX95">
        <v>191.6</v>
      </c>
      <c r="AY95">
        <v>91.14</v>
      </c>
      <c r="AZ95">
        <v>0</v>
      </c>
      <c r="BA95">
        <v>0</v>
      </c>
      <c r="BB95">
        <v>0.87</v>
      </c>
      <c r="BC95">
        <v>0.4</v>
      </c>
      <c r="BD95">
        <v>0.51</v>
      </c>
      <c r="BE95">
        <v>0.93</v>
      </c>
      <c r="BF95">
        <v>0.93</v>
      </c>
      <c r="BG95">
        <v>1.02</v>
      </c>
      <c r="BH95">
        <v>0.92</v>
      </c>
      <c r="BI95">
        <v>0.61</v>
      </c>
      <c r="BJ95">
        <v>0.61</v>
      </c>
      <c r="BK95">
        <v>1.36</v>
      </c>
      <c r="BL95">
        <v>0.39</v>
      </c>
      <c r="BM95">
        <v>0.97</v>
      </c>
      <c r="BN95">
        <v>0.39</v>
      </c>
      <c r="BO95">
        <v>0.39</v>
      </c>
      <c r="BP95">
        <v>0.39</v>
      </c>
      <c r="BQ95">
        <v>0.78</v>
      </c>
      <c r="BR95">
        <v>0.48</v>
      </c>
      <c r="BS95">
        <v>2.91</v>
      </c>
      <c r="BT95">
        <v>0.68</v>
      </c>
      <c r="BU95">
        <v>0.57999999999999996</v>
      </c>
      <c r="BV95">
        <v>0.39</v>
      </c>
      <c r="BW95">
        <v>0</v>
      </c>
      <c r="BX95">
        <v>26.12</v>
      </c>
      <c r="BY95">
        <v>21.91</v>
      </c>
      <c r="BZ95">
        <v>387.84</v>
      </c>
      <c r="CA95">
        <v>96.96</v>
      </c>
      <c r="CB95">
        <v>100.33</v>
      </c>
      <c r="CC95">
        <v>0</v>
      </c>
      <c r="CD95">
        <v>0</v>
      </c>
      <c r="CE95">
        <v>0</v>
      </c>
    </row>
    <row r="96" spans="7:83">
      <c r="G96" t="s">
        <v>138</v>
      </c>
      <c r="H96" s="115">
        <v>1428.5899999999997</v>
      </c>
      <c r="I96" s="88">
        <v>468.51000000000005</v>
      </c>
      <c r="J96" s="88">
        <v>203.81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38.78</v>
      </c>
      <c r="X96">
        <v>0</v>
      </c>
      <c r="Y96">
        <v>11.6</v>
      </c>
      <c r="Z96">
        <v>7.96</v>
      </c>
      <c r="AA96">
        <v>26.69</v>
      </c>
      <c r="AB96">
        <v>0.97</v>
      </c>
      <c r="AC96">
        <v>43.63</v>
      </c>
      <c r="AD96">
        <v>0</v>
      </c>
      <c r="AE96">
        <v>17.45</v>
      </c>
      <c r="AF96">
        <v>93.08</v>
      </c>
      <c r="AG96">
        <v>123.62</v>
      </c>
      <c r="AH96">
        <v>186.65</v>
      </c>
      <c r="AI96">
        <v>66.66</v>
      </c>
      <c r="AJ96">
        <v>31.03</v>
      </c>
      <c r="AK96">
        <v>41.21</v>
      </c>
      <c r="AL96">
        <v>0</v>
      </c>
      <c r="AM96">
        <v>0</v>
      </c>
      <c r="AN96">
        <v>193.92</v>
      </c>
      <c r="AO96">
        <v>81.45</v>
      </c>
      <c r="AP96">
        <v>35.880000000000003</v>
      </c>
      <c r="AQ96">
        <v>0</v>
      </c>
      <c r="AR96">
        <v>67.87</v>
      </c>
      <c r="AS96">
        <v>14.54</v>
      </c>
      <c r="AT96">
        <v>14.54</v>
      </c>
      <c r="AU96">
        <v>22.27</v>
      </c>
      <c r="AV96">
        <v>49.67</v>
      </c>
      <c r="AW96">
        <v>0</v>
      </c>
      <c r="AX96">
        <v>191.6</v>
      </c>
      <c r="AY96">
        <v>91.14</v>
      </c>
      <c r="AZ96">
        <v>0</v>
      </c>
      <c r="BA96">
        <v>0</v>
      </c>
      <c r="BB96">
        <v>0.87</v>
      </c>
      <c r="BC96">
        <v>0.4</v>
      </c>
      <c r="BD96">
        <v>0.51</v>
      </c>
      <c r="BE96">
        <v>0.93</v>
      </c>
      <c r="BF96">
        <v>0.93</v>
      </c>
      <c r="BG96">
        <v>1.02</v>
      </c>
      <c r="BH96">
        <v>0.92</v>
      </c>
      <c r="BI96">
        <v>0.61</v>
      </c>
      <c r="BJ96">
        <v>0.61</v>
      </c>
      <c r="BK96">
        <v>1.36</v>
      </c>
      <c r="BL96">
        <v>0.39</v>
      </c>
      <c r="BM96">
        <v>0.97</v>
      </c>
      <c r="BN96">
        <v>0.39</v>
      </c>
      <c r="BO96">
        <v>0.39</v>
      </c>
      <c r="BP96">
        <v>0.39</v>
      </c>
      <c r="BQ96">
        <v>0.78</v>
      </c>
      <c r="BR96">
        <v>0.48</v>
      </c>
      <c r="BS96">
        <v>2.91</v>
      </c>
      <c r="BT96">
        <v>0.68</v>
      </c>
      <c r="BU96">
        <v>0.57999999999999996</v>
      </c>
      <c r="BV96">
        <v>0.39</v>
      </c>
      <c r="BW96">
        <v>0</v>
      </c>
      <c r="BX96">
        <v>26.12</v>
      </c>
      <c r="BY96">
        <v>21.91</v>
      </c>
      <c r="BZ96">
        <v>387.84</v>
      </c>
      <c r="CA96">
        <v>96.96</v>
      </c>
      <c r="CB96">
        <v>100.33</v>
      </c>
      <c r="CC96">
        <v>0</v>
      </c>
      <c r="CD96">
        <v>0</v>
      </c>
      <c r="CE96">
        <v>0</v>
      </c>
    </row>
    <row r="97" spans="1:133">
      <c r="G97" t="s">
        <v>139</v>
      </c>
      <c r="H97" s="115">
        <v>1438.2799999999997</v>
      </c>
      <c r="I97" s="88">
        <v>468.51000000000005</v>
      </c>
      <c r="J97" s="88">
        <v>203.81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38.78</v>
      </c>
      <c r="X97">
        <v>0</v>
      </c>
      <c r="Y97">
        <v>11.6</v>
      </c>
      <c r="Z97">
        <v>7.96</v>
      </c>
      <c r="AA97">
        <v>26.69</v>
      </c>
      <c r="AB97">
        <v>0.97</v>
      </c>
      <c r="AC97">
        <v>43.63</v>
      </c>
      <c r="AD97">
        <v>0</v>
      </c>
      <c r="AE97">
        <v>17.45</v>
      </c>
      <c r="AF97">
        <v>93.08</v>
      </c>
      <c r="AG97">
        <v>123.62</v>
      </c>
      <c r="AH97">
        <v>186.65</v>
      </c>
      <c r="AI97">
        <v>66.66</v>
      </c>
      <c r="AJ97">
        <v>31.03</v>
      </c>
      <c r="AK97">
        <v>41.21</v>
      </c>
      <c r="AL97">
        <v>0</v>
      </c>
      <c r="AM97">
        <v>0</v>
      </c>
      <c r="AN97">
        <v>193.92</v>
      </c>
      <c r="AO97">
        <v>81.45</v>
      </c>
      <c r="AP97">
        <v>45.57</v>
      </c>
      <c r="AQ97">
        <v>0</v>
      </c>
      <c r="AR97">
        <v>67.87</v>
      </c>
      <c r="AS97">
        <v>14.54</v>
      </c>
      <c r="AT97">
        <v>14.54</v>
      </c>
      <c r="AU97">
        <v>22.27</v>
      </c>
      <c r="AV97">
        <v>49.67</v>
      </c>
      <c r="AW97">
        <v>0</v>
      </c>
      <c r="AX97">
        <v>191.6</v>
      </c>
      <c r="AY97">
        <v>91.14</v>
      </c>
      <c r="AZ97">
        <v>0</v>
      </c>
      <c r="BA97">
        <v>0</v>
      </c>
      <c r="BB97">
        <v>0.87</v>
      </c>
      <c r="BC97">
        <v>0.4</v>
      </c>
      <c r="BD97">
        <v>0.51</v>
      </c>
      <c r="BE97">
        <v>0.93</v>
      </c>
      <c r="BF97">
        <v>0.93</v>
      </c>
      <c r="BG97">
        <v>1.02</v>
      </c>
      <c r="BH97">
        <v>0.92</v>
      </c>
      <c r="BI97">
        <v>0.61</v>
      </c>
      <c r="BJ97">
        <v>0.61</v>
      </c>
      <c r="BK97">
        <v>1.36</v>
      </c>
      <c r="BL97">
        <v>0.39</v>
      </c>
      <c r="BM97">
        <v>0.97</v>
      </c>
      <c r="BN97">
        <v>0.39</v>
      </c>
      <c r="BO97">
        <v>0.39</v>
      </c>
      <c r="BP97">
        <v>0.39</v>
      </c>
      <c r="BQ97">
        <v>0.78</v>
      </c>
      <c r="BR97">
        <v>0.48</v>
      </c>
      <c r="BS97">
        <v>2.91</v>
      </c>
      <c r="BT97">
        <v>0.68</v>
      </c>
      <c r="BU97">
        <v>0.57999999999999996</v>
      </c>
      <c r="BV97">
        <v>0.39</v>
      </c>
      <c r="BW97">
        <v>0</v>
      </c>
      <c r="BX97">
        <v>26.12</v>
      </c>
      <c r="BY97">
        <v>21.91</v>
      </c>
      <c r="BZ97">
        <v>387.84</v>
      </c>
      <c r="CA97">
        <v>96.96</v>
      </c>
      <c r="CB97">
        <v>100.33</v>
      </c>
      <c r="CC97">
        <v>0</v>
      </c>
      <c r="CD97">
        <v>0</v>
      </c>
      <c r="CE97">
        <v>0</v>
      </c>
    </row>
    <row r="98" spans="1:133">
      <c r="G98" t="s">
        <v>140</v>
      </c>
      <c r="H98" s="115">
        <v>1443.1299999999997</v>
      </c>
      <c r="I98" s="88">
        <v>468.51000000000005</v>
      </c>
      <c r="J98" s="88">
        <v>203.81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38.78</v>
      </c>
      <c r="X98">
        <v>0</v>
      </c>
      <c r="Y98">
        <v>11.6</v>
      </c>
      <c r="Z98">
        <v>7.96</v>
      </c>
      <c r="AA98">
        <v>26.69</v>
      </c>
      <c r="AB98">
        <v>0.97</v>
      </c>
      <c r="AC98">
        <v>43.63</v>
      </c>
      <c r="AD98">
        <v>0</v>
      </c>
      <c r="AE98">
        <v>17.45</v>
      </c>
      <c r="AF98">
        <v>93.08</v>
      </c>
      <c r="AG98">
        <v>123.62</v>
      </c>
      <c r="AH98">
        <v>186.65</v>
      </c>
      <c r="AI98">
        <v>66.66</v>
      </c>
      <c r="AJ98">
        <v>31.03</v>
      </c>
      <c r="AK98">
        <v>41.21</v>
      </c>
      <c r="AL98">
        <v>0</v>
      </c>
      <c r="AM98">
        <v>0</v>
      </c>
      <c r="AN98">
        <v>193.92</v>
      </c>
      <c r="AO98">
        <v>81.45</v>
      </c>
      <c r="AP98">
        <v>50.42</v>
      </c>
      <c r="AQ98">
        <v>0</v>
      </c>
      <c r="AR98">
        <v>67.87</v>
      </c>
      <c r="AS98">
        <v>14.54</v>
      </c>
      <c r="AT98">
        <v>14.54</v>
      </c>
      <c r="AU98">
        <v>22.27</v>
      </c>
      <c r="AV98">
        <v>49.67</v>
      </c>
      <c r="AW98">
        <v>0</v>
      </c>
      <c r="AX98">
        <v>191.6</v>
      </c>
      <c r="AY98">
        <v>91.14</v>
      </c>
      <c r="AZ98">
        <v>0</v>
      </c>
      <c r="BA98">
        <v>0</v>
      </c>
      <c r="BB98">
        <v>0.87</v>
      </c>
      <c r="BC98">
        <v>0.4</v>
      </c>
      <c r="BD98">
        <v>0.51</v>
      </c>
      <c r="BE98">
        <v>0.93</v>
      </c>
      <c r="BF98">
        <v>0.93</v>
      </c>
      <c r="BG98">
        <v>1.02</v>
      </c>
      <c r="BH98">
        <v>0.92</v>
      </c>
      <c r="BI98">
        <v>0.61</v>
      </c>
      <c r="BJ98">
        <v>0.61</v>
      </c>
      <c r="BK98">
        <v>1.36</v>
      </c>
      <c r="BL98">
        <v>0.39</v>
      </c>
      <c r="BM98">
        <v>0.97</v>
      </c>
      <c r="BN98">
        <v>0.39</v>
      </c>
      <c r="BO98">
        <v>0.39</v>
      </c>
      <c r="BP98">
        <v>0.39</v>
      </c>
      <c r="BQ98">
        <v>0.78</v>
      </c>
      <c r="BR98">
        <v>0.48</v>
      </c>
      <c r="BS98">
        <v>2.91</v>
      </c>
      <c r="BT98">
        <v>0.68</v>
      </c>
      <c r="BU98">
        <v>0.57999999999999996</v>
      </c>
      <c r="BV98">
        <v>0.39</v>
      </c>
      <c r="BW98">
        <v>0</v>
      </c>
      <c r="BX98">
        <v>26.12</v>
      </c>
      <c r="BY98">
        <v>21.91</v>
      </c>
      <c r="BZ98">
        <v>387.84</v>
      </c>
      <c r="CA98">
        <v>96.96</v>
      </c>
      <c r="CB98">
        <v>100.33</v>
      </c>
      <c r="CC98">
        <v>0</v>
      </c>
      <c r="CD98">
        <v>0</v>
      </c>
      <c r="C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20.776274999999998</v>
      </c>
      <c r="I99" s="111">
        <f t="shared" ref="I99:BU99" si="1">SUM(I3:I98)/4000</f>
        <v>7.1457074999999994</v>
      </c>
      <c r="J99" s="111">
        <f t="shared" si="1"/>
        <v>4.8816499999999978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0.54291999999999985</v>
      </c>
      <c r="X99">
        <f t="shared" si="1"/>
        <v>0.41334000000000004</v>
      </c>
      <c r="Y99">
        <f t="shared" si="1"/>
        <v>0.2710499999999999</v>
      </c>
      <c r="Z99">
        <f t="shared" si="1"/>
        <v>0.1940599999999999</v>
      </c>
      <c r="AA99">
        <f t="shared" si="1"/>
        <v>0.64056000000000102</v>
      </c>
      <c r="AB99">
        <f t="shared" si="1"/>
        <v>2.3279999999999981E-2</v>
      </c>
      <c r="AC99">
        <f t="shared" si="1"/>
        <v>1.0471200000000018</v>
      </c>
      <c r="AD99">
        <f t="shared" si="1"/>
        <v>0.49452999999999941</v>
      </c>
      <c r="AE99">
        <f t="shared" si="1"/>
        <v>0.41880000000000067</v>
      </c>
      <c r="AF99">
        <f t="shared" si="1"/>
        <v>0.74463999999999975</v>
      </c>
      <c r="AG99">
        <f t="shared" si="1"/>
        <v>0.9889599999999994</v>
      </c>
      <c r="AH99">
        <f t="shared" si="1"/>
        <v>4.4795999999999978</v>
      </c>
      <c r="AI99">
        <f t="shared" si="1"/>
        <v>1.5998399999999979</v>
      </c>
      <c r="AJ99">
        <f t="shared" si="1"/>
        <v>0.24823999999999985</v>
      </c>
      <c r="AK99">
        <f t="shared" si="1"/>
        <v>0.32968000000000014</v>
      </c>
      <c r="AL99">
        <f t="shared" si="1"/>
        <v>0.17450999999999992</v>
      </c>
      <c r="AM99">
        <f t="shared" si="1"/>
        <v>7.490999999999999E-2</v>
      </c>
      <c r="AN99">
        <f t="shared" si="1"/>
        <v>0.75144000000000022</v>
      </c>
      <c r="AO99">
        <f t="shared" si="1"/>
        <v>1.954799999999997</v>
      </c>
      <c r="AP99">
        <f t="shared" si="1"/>
        <v>0.148835</v>
      </c>
      <c r="AQ99">
        <f t="shared" si="1"/>
        <v>0.32555249999999997</v>
      </c>
      <c r="AR99">
        <f t="shared" si="1"/>
        <v>0.37812999999999974</v>
      </c>
      <c r="AS99">
        <f t="shared" si="1"/>
        <v>0.34895999999999955</v>
      </c>
      <c r="AT99">
        <f t="shared" si="1"/>
        <v>0.13086000000000006</v>
      </c>
      <c r="AU99">
        <f t="shared" si="1"/>
        <v>0.53447999999999962</v>
      </c>
      <c r="AV99">
        <f t="shared" si="1"/>
        <v>0.87978000000000101</v>
      </c>
      <c r="AW99">
        <f t="shared" si="1"/>
        <v>0.26468999999999998</v>
      </c>
      <c r="AX99">
        <f t="shared" si="1"/>
        <v>4.5984000000000016</v>
      </c>
      <c r="AY99">
        <f t="shared" si="1"/>
        <v>0.63024000000000013</v>
      </c>
      <c r="AZ99">
        <f t="shared" si="1"/>
        <v>7.2720000000000007E-2</v>
      </c>
      <c r="BA99">
        <f t="shared" si="1"/>
        <v>7.490999999999999E-2</v>
      </c>
      <c r="BB99">
        <f t="shared" si="1"/>
        <v>1.7320000000000019E-2</v>
      </c>
      <c r="BC99">
        <f t="shared" si="1"/>
        <v>7.999999999999988E-3</v>
      </c>
      <c r="BD99">
        <f t="shared" si="1"/>
        <v>1.0200000000000002E-2</v>
      </c>
      <c r="BE99">
        <f t="shared" si="1"/>
        <v>1.8600000000000016E-2</v>
      </c>
      <c r="BF99">
        <f t="shared" si="1"/>
        <v>1.9079999999999996E-2</v>
      </c>
      <c r="BG99">
        <f t="shared" si="1"/>
        <v>2.0400000000000005E-2</v>
      </c>
      <c r="BH99">
        <f t="shared" si="1"/>
        <v>1.8370000000000015E-2</v>
      </c>
      <c r="BI99">
        <f t="shared" si="1"/>
        <v>1.2199999999999992E-2</v>
      </c>
      <c r="BJ99">
        <f t="shared" si="1"/>
        <v>1.1659999999999992E-2</v>
      </c>
      <c r="BK99">
        <f t="shared" si="1"/>
        <v>3.2639999999999995E-2</v>
      </c>
      <c r="BL99">
        <f t="shared" si="1"/>
        <v>9.3600000000000107E-3</v>
      </c>
      <c r="BM99">
        <f t="shared" si="1"/>
        <v>2.3279999999999981E-2</v>
      </c>
      <c r="BN99">
        <f t="shared" si="1"/>
        <v>9.3600000000000107E-3</v>
      </c>
      <c r="BO99">
        <f t="shared" si="1"/>
        <v>9.3600000000000107E-3</v>
      </c>
      <c r="BP99">
        <f t="shared" si="1"/>
        <v>9.3600000000000107E-3</v>
      </c>
      <c r="BQ99">
        <f t="shared" si="1"/>
        <v>1.8720000000000021E-2</v>
      </c>
      <c r="BR99">
        <f t="shared" si="1"/>
        <v>1.1519999999999983E-2</v>
      </c>
      <c r="BS99">
        <f t="shared" si="1"/>
        <v>6.9839999999999985E-2</v>
      </c>
      <c r="BT99">
        <f t="shared" si="1"/>
        <v>1.6319999999999998E-2</v>
      </c>
      <c r="BU99">
        <f t="shared" si="1"/>
        <v>1.3919999999999972E-2</v>
      </c>
      <c r="BV99">
        <f t="shared" ref="BV99:EC99" si="2">SUM(BV3:BV98)/4000</f>
        <v>9.3600000000000107E-3</v>
      </c>
      <c r="BW99">
        <f t="shared" si="2"/>
        <v>7.490999999999999E-2</v>
      </c>
      <c r="BX99">
        <f t="shared" si="2"/>
        <v>0.62687999999999855</v>
      </c>
      <c r="BY99">
        <f t="shared" si="2"/>
        <v>0.35979000000000039</v>
      </c>
      <c r="BZ99">
        <f t="shared" si="2"/>
        <v>3.7329600000000012</v>
      </c>
      <c r="CA99">
        <f t="shared" si="2"/>
        <v>0.4363200000000001</v>
      </c>
      <c r="CB99">
        <f t="shared" si="2"/>
        <v>2.4079199999999985</v>
      </c>
      <c r="CC99">
        <f t="shared" si="2"/>
        <v>0.22300750000000008</v>
      </c>
      <c r="CD99">
        <f t="shared" si="2"/>
        <v>0.74456999999999984</v>
      </c>
      <c r="CE99">
        <f t="shared" si="2"/>
        <v>0.31907750000000007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2022-09-30T07:48:26Z</dcterms:modified>
</cp:coreProperties>
</file>